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25" firstSheet="1" activeTab="23"/>
  </bookViews>
  <sheets>
    <sheet name="Table of Contents" sheetId="14" r:id="rId1"/>
    <sheet name="Table 1" sheetId="8" r:id="rId2"/>
    <sheet name="Table 2" sheetId="28" r:id="rId3"/>
    <sheet name="Table 3" sheetId="29" r:id="rId4"/>
    <sheet name="Chart 1-iCOPY" sheetId="7" state="hidden" r:id="rId5"/>
    <sheet name="Chart 1-iiCOPY" sheetId="15" state="hidden" r:id="rId6"/>
    <sheet name="Table 4" sheetId="9" r:id="rId7"/>
    <sheet name="Table 5" sheetId="31" r:id="rId8"/>
    <sheet name="Table 6" sheetId="32" r:id="rId9"/>
    <sheet name="Table 7" sheetId="1" r:id="rId10"/>
    <sheet name="Table 8" sheetId="26" r:id="rId11"/>
    <sheet name="Table 9" sheetId="27" r:id="rId12"/>
    <sheet name="CMAs" sheetId="6" state="hidden" r:id="rId13"/>
    <sheet name="Table 10" sheetId="33" r:id="rId14"/>
    <sheet name="Table 11" sheetId="34" r:id="rId15"/>
    <sheet name="Table 12" sheetId="35" r:id="rId16"/>
    <sheet name="Chart 1" sheetId="20" r:id="rId17"/>
    <sheet name="Chart 2" sheetId="19" r:id="rId18"/>
    <sheet name="Chart 3" sheetId="21" r:id="rId19"/>
    <sheet name="Chart 4" sheetId="22" r:id="rId20"/>
    <sheet name="Chart 3COPY" sheetId="17" state="hidden" r:id="rId21"/>
    <sheet name="Chart 2COPY" sheetId="16" state="hidden" r:id="rId22"/>
    <sheet name="Sheet5" sheetId="18" state="hidden" r:id="rId23"/>
    <sheet name="Chart 5" sheetId="36" r:id="rId24"/>
  </sheets>
  <definedNames>
    <definedName name="_xlnm._FilterDatabase" localSheetId="10" hidden="1">'Table 8'!$K$1:$K$127</definedName>
    <definedName name="_xlnm.Print_Area" localSheetId="16">'Chart 1'!$A$1:$N$28</definedName>
    <definedName name="_xlnm.Print_Area" localSheetId="4">'Chart 1-iCOPY'!$A$1:$L$21</definedName>
    <definedName name="_xlnm.Print_Area" localSheetId="17">'Chart 2'!$A$1:$L$22</definedName>
    <definedName name="_xlnm.Print_Area" localSheetId="18">'Chart 3'!$A$1:$M$26</definedName>
    <definedName name="_xlnm.Print_Area" localSheetId="19">'Chart 4'!$A$1:$O$31</definedName>
    <definedName name="_xlnm.Print_Area" localSheetId="23">'Chart 5'!$A$1:$N$27</definedName>
    <definedName name="_xlnm.Print_Area" localSheetId="1">'Table 1'!$A$1:$K$20</definedName>
    <definedName name="_xlnm.Print_Area" localSheetId="7">'Table 5'!$A$1:$L$43</definedName>
    <definedName name="_xlnm.Print_Area" localSheetId="8">'Table 6'!$A$1:$K$43</definedName>
    <definedName name="_xlnm.Print_Area" localSheetId="10">'Table 8'!$A$1:$L$160</definedName>
    <definedName name="_xlnm.Print_Area" localSheetId="11">'Table 9'!$A$1:$L$160</definedName>
  </definedNames>
  <calcPr calcId="124519"/>
</workbook>
</file>

<file path=xl/calcChain.xml><?xml version="1.0" encoding="utf-8"?>
<calcChain xmlns="http://schemas.openxmlformats.org/spreadsheetml/2006/main">
  <c r="Z15" i="36"/>
  <c r="Z14"/>
  <c r="Z13"/>
  <c r="Z12"/>
  <c r="Z11"/>
  <c r="Z10"/>
  <c r="Z9"/>
  <c r="Z8"/>
  <c r="Z7"/>
  <c r="Z6"/>
  <c r="Z13" i="22"/>
  <c r="Z14"/>
  <c r="Z15"/>
  <c r="Z16"/>
  <c r="Z17"/>
  <c r="Z10"/>
  <c r="Z12"/>
  <c r="Z11"/>
  <c r="Z9"/>
  <c r="Z8"/>
  <c r="X17" i="21"/>
  <c r="X16"/>
  <c r="X15"/>
  <c r="X14"/>
  <c r="X13"/>
  <c r="X12"/>
  <c r="X11"/>
  <c r="X10"/>
  <c r="X9"/>
  <c r="X8"/>
  <c r="Y16" i="19" l="1"/>
  <c r="Y15"/>
  <c r="Y14"/>
  <c r="Y13"/>
  <c r="Y12"/>
  <c r="Y11"/>
  <c r="Y10"/>
  <c r="Y9"/>
  <c r="Y8"/>
  <c r="Y7"/>
  <c r="Y6"/>
  <c r="Y5"/>
  <c r="Y4"/>
  <c r="Y3"/>
  <c r="K13" i="35"/>
  <c r="K10"/>
  <c r="K12"/>
  <c r="K11"/>
  <c r="K5"/>
  <c r="K6"/>
  <c r="K8"/>
  <c r="K4"/>
  <c r="K9"/>
  <c r="K7"/>
  <c r="K5" i="34"/>
  <c r="K6"/>
  <c r="K7"/>
  <c r="K8"/>
  <c r="K9"/>
  <c r="K10"/>
  <c r="K11"/>
  <c r="K12"/>
  <c r="K13"/>
  <c r="K4"/>
  <c r="K6" i="33"/>
  <c r="K7"/>
  <c r="K8"/>
  <c r="K9"/>
  <c r="K10"/>
  <c r="K11"/>
  <c r="K12"/>
  <c r="K13"/>
  <c r="K14"/>
  <c r="K5"/>
  <c r="L5" i="26"/>
  <c r="L6"/>
  <c r="L7"/>
  <c r="L16"/>
  <c r="L20"/>
  <c r="L38"/>
  <c r="L39"/>
  <c r="L45"/>
  <c r="L61"/>
  <c r="L51"/>
  <c r="L52"/>
  <c r="L57"/>
  <c r="L58"/>
  <c r="L59"/>
  <c r="L64"/>
  <c r="L100"/>
  <c r="L8"/>
  <c r="L11"/>
  <c r="L17"/>
  <c r="L18"/>
  <c r="L21"/>
  <c r="L28"/>
  <c r="L32"/>
  <c r="L33"/>
  <c r="L42"/>
  <c r="L43"/>
  <c r="L46"/>
  <c r="L53"/>
  <c r="L62"/>
  <c r="L67"/>
  <c r="L68"/>
  <c r="L70"/>
  <c r="L81"/>
  <c r="L82"/>
  <c r="L84"/>
  <c r="L85"/>
  <c r="L87"/>
  <c r="L88"/>
  <c r="L91"/>
  <c r="L92"/>
  <c r="L96"/>
  <c r="L105"/>
  <c r="L106"/>
  <c r="L111"/>
  <c r="L113"/>
  <c r="L114"/>
  <c r="L116"/>
  <c r="L117"/>
  <c r="L120"/>
  <c r="L121"/>
  <c r="L122"/>
  <c r="L124"/>
  <c r="L49"/>
  <c r="L55"/>
  <c r="L65"/>
  <c r="L75"/>
  <c r="L76"/>
  <c r="L80"/>
  <c r="L89"/>
  <c r="L99"/>
  <c r="L102"/>
  <c r="L107"/>
  <c r="L109"/>
  <c r="L110"/>
  <c r="L115"/>
  <c r="L118"/>
  <c r="L131"/>
  <c r="L132"/>
  <c r="L133"/>
  <c r="L134"/>
  <c r="L135"/>
  <c r="L136"/>
  <c r="L137"/>
  <c r="L138"/>
  <c r="L139"/>
  <c r="L140"/>
  <c r="L22"/>
  <c r="L25"/>
  <c r="L63"/>
  <c r="L79"/>
  <c r="L98"/>
  <c r="L12"/>
  <c r="L13"/>
  <c r="L14"/>
  <c r="L23"/>
  <c r="L26"/>
  <c r="L35"/>
  <c r="L50"/>
  <c r="L54"/>
  <c r="L71"/>
  <c r="L104"/>
  <c r="L126"/>
  <c r="L141"/>
  <c r="L142"/>
  <c r="L143"/>
  <c r="L144"/>
  <c r="L145"/>
  <c r="L146"/>
  <c r="L147"/>
  <c r="L148"/>
  <c r="L149"/>
  <c r="L24"/>
  <c r="L30"/>
  <c r="L36"/>
  <c r="L86"/>
  <c r="L97"/>
  <c r="L4"/>
  <c r="L15"/>
  <c r="L19"/>
  <c r="L27"/>
  <c r="L29"/>
  <c r="L34"/>
  <c r="L48"/>
  <c r="L56"/>
  <c r="L66"/>
  <c r="L69"/>
  <c r="L72"/>
  <c r="L77"/>
  <c r="L101"/>
  <c r="L103"/>
  <c r="L123"/>
  <c r="L125"/>
  <c r="L10"/>
  <c r="L47"/>
  <c r="L78"/>
  <c r="L31"/>
  <c r="L41"/>
  <c r="L83"/>
  <c r="L90"/>
  <c r="L108"/>
  <c r="L119"/>
  <c r="L37"/>
  <c r="L128"/>
  <c r="L129"/>
  <c r="L130"/>
  <c r="L40"/>
  <c r="L44"/>
  <c r="L60"/>
  <c r="L73"/>
  <c r="L74"/>
  <c r="L112"/>
  <c r="L127"/>
  <c r="L9"/>
  <c r="L149" i="27"/>
  <c r="L141"/>
  <c r="L137"/>
  <c r="L124"/>
  <c r="L118"/>
  <c r="L114"/>
  <c r="L116"/>
  <c r="L120"/>
  <c r="L111"/>
  <c r="L107"/>
  <c r="L105"/>
  <c r="L90"/>
  <c r="L87"/>
  <c r="L73"/>
  <c r="L41"/>
  <c r="L32"/>
  <c r="L125"/>
  <c r="L78"/>
  <c r="L65"/>
  <c r="L64"/>
  <c r="L37"/>
  <c r="L126"/>
  <c r="L122"/>
  <c r="L85"/>
  <c r="L80"/>
  <c r="L70"/>
  <c r="L62"/>
  <c r="L51"/>
  <c r="L33"/>
  <c r="L26"/>
  <c r="L145"/>
  <c r="L142"/>
  <c r="L75"/>
  <c r="L71"/>
  <c r="L61"/>
  <c r="L50"/>
  <c r="L46"/>
  <c r="L45"/>
  <c r="L34"/>
  <c r="L13"/>
  <c r="L10"/>
  <c r="L147"/>
  <c r="L127"/>
  <c r="L94"/>
  <c r="L89"/>
  <c r="L38"/>
  <c r="L146"/>
  <c r="L130"/>
  <c r="L115"/>
  <c r="L97"/>
  <c r="L74"/>
  <c r="L57"/>
  <c r="L35"/>
  <c r="L30"/>
  <c r="L24"/>
  <c r="L18"/>
  <c r="L143"/>
  <c r="L144"/>
  <c r="L136"/>
  <c r="L119"/>
  <c r="L117"/>
  <c r="L121"/>
  <c r="L108"/>
  <c r="L112"/>
  <c r="L109"/>
  <c r="L102"/>
  <c r="L101"/>
  <c r="L93"/>
  <c r="L77"/>
  <c r="L58"/>
  <c r="L148"/>
  <c r="L139"/>
  <c r="L138"/>
  <c r="L132"/>
  <c r="L134"/>
  <c r="L135"/>
  <c r="L129"/>
  <c r="L128"/>
  <c r="L123"/>
  <c r="L113"/>
  <c r="L110"/>
  <c r="L106"/>
  <c r="L103"/>
  <c r="L100"/>
  <c r="L99"/>
  <c r="L96"/>
  <c r="L91"/>
  <c r="L92"/>
  <c r="L86"/>
  <c r="L79"/>
  <c r="L81"/>
  <c r="L76"/>
  <c r="L72"/>
  <c r="L69"/>
  <c r="L68"/>
  <c r="L60"/>
  <c r="L59"/>
  <c r="L56"/>
  <c r="L54"/>
  <c r="L48"/>
  <c r="L43"/>
  <c r="L40"/>
  <c r="L42"/>
  <c r="L31"/>
  <c r="L28"/>
  <c r="L19"/>
  <c r="L131"/>
  <c r="L66"/>
  <c r="L47"/>
  <c r="L39"/>
  <c r="L27"/>
  <c r="L25"/>
  <c r="L21"/>
  <c r="L20"/>
  <c r="L17"/>
  <c r="L14"/>
  <c r="L11"/>
  <c r="L12"/>
  <c r="L9"/>
  <c r="L7"/>
  <c r="L5"/>
  <c r="L4"/>
  <c r="L140"/>
  <c r="L98"/>
  <c r="L67"/>
  <c r="L52"/>
  <c r="L44"/>
  <c r="L36"/>
  <c r="L29"/>
  <c r="L16"/>
  <c r="L15"/>
  <c r="L8"/>
  <c r="L6"/>
  <c r="L133"/>
  <c r="L104"/>
  <c r="L95"/>
  <c r="L88"/>
  <c r="L55"/>
  <c r="L49"/>
  <c r="L63"/>
  <c r="L53"/>
  <c r="L23"/>
  <c r="L22"/>
  <c r="K20" i="1" l="1"/>
  <c r="K21"/>
  <c r="K22"/>
  <c r="K27"/>
  <c r="K28"/>
  <c r="K29"/>
  <c r="K30"/>
  <c r="K31"/>
  <c r="K32"/>
  <c r="K41"/>
  <c r="K42"/>
  <c r="K43"/>
  <c r="K44"/>
  <c r="K45"/>
  <c r="K46"/>
  <c r="K47"/>
  <c r="K48"/>
  <c r="K49"/>
  <c r="K50"/>
  <c r="K51"/>
  <c r="K52"/>
  <c r="K53"/>
  <c r="K54"/>
  <c r="K55"/>
  <c r="K59"/>
  <c r="K60"/>
  <c r="K61"/>
  <c r="K62"/>
  <c r="K63"/>
  <c r="K64"/>
  <c r="K65"/>
  <c r="K66"/>
  <c r="K67"/>
  <c r="K68"/>
  <c r="K69"/>
  <c r="K70"/>
  <c r="K71"/>
  <c r="K72"/>
  <c r="K73"/>
  <c r="K74"/>
  <c r="K75"/>
  <c r="K76"/>
  <c r="K77"/>
  <c r="K78"/>
  <c r="K79"/>
  <c r="K80"/>
  <c r="K81"/>
  <c r="K82"/>
  <c r="K83"/>
  <c r="K84"/>
  <c r="K85"/>
  <c r="K86"/>
  <c r="K87"/>
  <c r="K88"/>
  <c r="K89"/>
  <c r="K90"/>
  <c r="K91"/>
  <c r="K92"/>
  <c r="K93"/>
  <c r="K99"/>
  <c r="K100"/>
  <c r="K101"/>
  <c r="K102"/>
  <c r="K103"/>
  <c r="K104"/>
  <c r="K105"/>
  <c r="K106"/>
  <c r="K107"/>
  <c r="K108"/>
  <c r="K109"/>
  <c r="K110"/>
  <c r="K111"/>
  <c r="K115"/>
  <c r="K116"/>
  <c r="K117"/>
  <c r="K118"/>
  <c r="K119"/>
  <c r="K120"/>
  <c r="K121"/>
  <c r="K122"/>
  <c r="K123"/>
  <c r="K127"/>
  <c r="K128"/>
  <c r="K129"/>
  <c r="K130"/>
  <c r="K134"/>
  <c r="K135"/>
  <c r="K136"/>
  <c r="K137"/>
  <c r="K138"/>
  <c r="K139"/>
  <c r="K140"/>
  <c r="K141"/>
  <c r="K142"/>
  <c r="K143"/>
  <c r="K147"/>
  <c r="K148"/>
  <c r="K149"/>
  <c r="K150"/>
  <c r="K151"/>
  <c r="K152"/>
  <c r="K153"/>
  <c r="K154"/>
  <c r="K158"/>
  <c r="K159"/>
  <c r="K160"/>
  <c r="K161"/>
  <c r="K167"/>
  <c r="K168"/>
  <c r="K169"/>
  <c r="K170"/>
  <c r="K171"/>
  <c r="K172"/>
  <c r="K173"/>
  <c r="K174"/>
  <c r="K175"/>
  <c r="K176"/>
  <c r="K177"/>
  <c r="K178"/>
  <c r="K179"/>
  <c r="K180"/>
  <c r="K181"/>
  <c r="K166"/>
  <c r="K157"/>
  <c r="K146"/>
  <c r="K133"/>
  <c r="K126"/>
  <c r="K114"/>
  <c r="K98"/>
  <c r="K58"/>
  <c r="K40"/>
  <c r="K26"/>
  <c r="K23"/>
  <c r="K13"/>
  <c r="K14"/>
  <c r="K15"/>
  <c r="K16"/>
  <c r="K17"/>
  <c r="K12"/>
  <c r="K7"/>
  <c r="K8"/>
  <c r="K9"/>
  <c r="K6"/>
  <c r="K33" i="32"/>
  <c r="K39"/>
  <c r="K29"/>
  <c r="K27"/>
  <c r="K41"/>
  <c r="K40"/>
  <c r="K35"/>
  <c r="K18"/>
  <c r="K11"/>
  <c r="K26"/>
  <c r="K28"/>
  <c r="K21"/>
  <c r="K38"/>
  <c r="K24"/>
  <c r="K37"/>
  <c r="K32"/>
  <c r="K12"/>
  <c r="K34"/>
  <c r="K36"/>
  <c r="K22"/>
  <c r="K7"/>
  <c r="K10"/>
  <c r="K31"/>
  <c r="K25"/>
  <c r="K19"/>
  <c r="K17"/>
  <c r="K16"/>
  <c r="K6"/>
  <c r="K15"/>
  <c r="K14"/>
  <c r="K20"/>
  <c r="K9"/>
  <c r="K23"/>
  <c r="K13"/>
  <c r="K30"/>
  <c r="K8"/>
  <c r="K7" i="31"/>
  <c r="K8"/>
  <c r="K9"/>
  <c r="K10"/>
  <c r="K11"/>
  <c r="K12"/>
  <c r="K13"/>
  <c r="K14"/>
  <c r="K15"/>
  <c r="K16"/>
  <c r="K17"/>
  <c r="K18"/>
  <c r="K19"/>
  <c r="K20"/>
  <c r="K21"/>
  <c r="K22"/>
  <c r="K23"/>
  <c r="K24"/>
  <c r="K25"/>
  <c r="K26"/>
  <c r="K27"/>
  <c r="K28"/>
  <c r="K29"/>
  <c r="K30"/>
  <c r="K31"/>
  <c r="K32"/>
  <c r="K33"/>
  <c r="K34"/>
  <c r="K35"/>
  <c r="K36"/>
  <c r="K37"/>
  <c r="K38"/>
  <c r="K39"/>
  <c r="K40"/>
  <c r="K41"/>
  <c r="K6"/>
  <c r="K45" i="9"/>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7"/>
  <c r="K8"/>
  <c r="K9"/>
  <c r="K10"/>
  <c r="K11"/>
  <c r="K12"/>
  <c r="K13"/>
  <c r="K14"/>
  <c r="K15"/>
  <c r="K16"/>
  <c r="K17"/>
  <c r="K18"/>
  <c r="K19"/>
  <c r="K20"/>
  <c r="K21"/>
  <c r="K22"/>
  <c r="K23"/>
  <c r="K24"/>
  <c r="K25"/>
  <c r="K26"/>
  <c r="K27"/>
  <c r="K28"/>
  <c r="K29"/>
  <c r="K30"/>
  <c r="K31"/>
  <c r="K32"/>
  <c r="K33"/>
  <c r="K34"/>
  <c r="K35"/>
  <c r="K36"/>
  <c r="K37"/>
  <c r="K38"/>
  <c r="K39"/>
  <c r="K40"/>
  <c r="K41"/>
  <c r="K42"/>
  <c r="K43"/>
  <c r="K44"/>
  <c r="K6"/>
  <c r="K6" i="29" l="1"/>
  <c r="K7"/>
  <c r="K8"/>
  <c r="K9"/>
  <c r="K10"/>
  <c r="K11"/>
  <c r="K12"/>
  <c r="K13"/>
  <c r="K14"/>
  <c r="K15"/>
  <c r="K16"/>
  <c r="K17"/>
  <c r="K18"/>
  <c r="K5"/>
  <c r="K6" i="28"/>
  <c r="K7"/>
  <c r="K8"/>
  <c r="K9"/>
  <c r="K10"/>
  <c r="K11"/>
  <c r="K12"/>
  <c r="K13"/>
  <c r="K14"/>
  <c r="K15"/>
  <c r="K16"/>
  <c r="K17"/>
  <c r="K18"/>
  <c r="K5"/>
  <c r="K6" i="8"/>
  <c r="K7"/>
  <c r="K8"/>
  <c r="K9"/>
  <c r="K10"/>
  <c r="K11"/>
  <c r="K12"/>
  <c r="K13"/>
  <c r="K14"/>
  <c r="K15"/>
  <c r="K16"/>
  <c r="K17"/>
  <c r="K18"/>
  <c r="K5"/>
  <c r="A17" i="14" l="1"/>
  <c r="A16"/>
  <c r="A15"/>
  <c r="H6" i="15" l="1"/>
</calcChain>
</file>

<file path=xl/sharedStrings.xml><?xml version="1.0" encoding="utf-8"?>
<sst xmlns="http://schemas.openxmlformats.org/spreadsheetml/2006/main" count="1738" uniqueCount="433">
  <si>
    <t>Canada</t>
  </si>
  <si>
    <t xml:space="preserve">Prince Edward Island </t>
  </si>
  <si>
    <t>Nova Scotia</t>
  </si>
  <si>
    <t>New Brunswick</t>
  </si>
  <si>
    <t>Manitoba</t>
  </si>
  <si>
    <t>Alberta</t>
  </si>
  <si>
    <t>Saskatchewan</t>
  </si>
  <si>
    <t>British Columbia</t>
  </si>
  <si>
    <t>Yukon</t>
  </si>
  <si>
    <t xml:space="preserve">Thunder Bay District </t>
  </si>
  <si>
    <t xml:space="preserve">Waterloo </t>
  </si>
  <si>
    <t xml:space="preserve">Wellington-Dufferin-Guelph </t>
  </si>
  <si>
    <t>Health Unit</t>
  </si>
  <si>
    <t xml:space="preserve">Windsor-Essex County </t>
  </si>
  <si>
    <t xml:space="preserve">City of Toronto </t>
  </si>
  <si>
    <t xml:space="preserve">Winnipeg </t>
  </si>
  <si>
    <t>Brandon</t>
  </si>
  <si>
    <t xml:space="preserve">North Eastman </t>
  </si>
  <si>
    <t xml:space="preserve">South Eastman </t>
  </si>
  <si>
    <t>Interlake</t>
  </si>
  <si>
    <t xml:space="preserve">Assiniboine </t>
  </si>
  <si>
    <t xml:space="preserve">Parkland </t>
  </si>
  <si>
    <t xml:space="preserve">NOR-MAN </t>
  </si>
  <si>
    <t>Burntwood/Churchill</t>
  </si>
  <si>
    <t xml:space="preserve">Sun Country </t>
  </si>
  <si>
    <t xml:space="preserve">Five Hills </t>
  </si>
  <si>
    <t xml:space="preserve">Regina Qu'Appelle </t>
  </si>
  <si>
    <t xml:space="preserve">Sunrise </t>
  </si>
  <si>
    <t xml:space="preserve">Cypress </t>
  </si>
  <si>
    <t xml:space="preserve">Heartland </t>
  </si>
  <si>
    <t xml:space="preserve">Kelsey Trail </t>
  </si>
  <si>
    <t>Zone 1</t>
  </si>
  <si>
    <t>Prince Albert Parkland</t>
  </si>
  <si>
    <t xml:space="preserve">Prairie North </t>
  </si>
  <si>
    <t>Mamawetan/Keewatin/Athabasca</t>
  </si>
  <si>
    <t xml:space="preserve">Chinook </t>
  </si>
  <si>
    <t xml:space="preserve">Palliser </t>
  </si>
  <si>
    <t xml:space="preserve">Calgary </t>
  </si>
  <si>
    <t>David Thompson</t>
  </si>
  <si>
    <t xml:space="preserve">East Central </t>
  </si>
  <si>
    <t xml:space="preserve">Capital </t>
  </si>
  <si>
    <t xml:space="preserve">Aspen </t>
  </si>
  <si>
    <t xml:space="preserve">Peace Country </t>
  </si>
  <si>
    <t xml:space="preserve">Northern Lights </t>
  </si>
  <si>
    <t>Newfoundland and Labrador</t>
  </si>
  <si>
    <t>Ontario by Health Unit</t>
  </si>
  <si>
    <t>n.a.</t>
  </si>
  <si>
    <t>Zone 2</t>
  </si>
  <si>
    <t>Zone 3</t>
  </si>
  <si>
    <t>Zone 4</t>
  </si>
  <si>
    <t>Zone 5</t>
  </si>
  <si>
    <t>Zone 6</t>
  </si>
  <si>
    <t>Central</t>
  </si>
  <si>
    <t xml:space="preserve">Western </t>
  </si>
  <si>
    <t>Eastern</t>
  </si>
  <si>
    <t xml:space="preserve">Labrador-Grenfell </t>
  </si>
  <si>
    <t>Zone 7</t>
  </si>
  <si>
    <t>Sudbury and District</t>
  </si>
  <si>
    <t>Timiskaming</t>
  </si>
  <si>
    <t xml:space="preserve">York </t>
  </si>
  <si>
    <t>District of Algoma Health Unit</t>
  </si>
  <si>
    <t xml:space="preserve">Brant County </t>
  </si>
  <si>
    <t xml:space="preserve">Durham </t>
  </si>
  <si>
    <t xml:space="preserve">Elgin-St. Thomas </t>
  </si>
  <si>
    <t>Grey Bruce</t>
  </si>
  <si>
    <t xml:space="preserve">Haldimand-Norfolk </t>
  </si>
  <si>
    <t xml:space="preserve">Haliburton, Kawartha, Pine Ridge </t>
  </si>
  <si>
    <t xml:space="preserve">Halton </t>
  </si>
  <si>
    <t xml:space="preserve">City of Hamilton </t>
  </si>
  <si>
    <t>Hastings and Prince Edward Counties</t>
  </si>
  <si>
    <t xml:space="preserve">Huron County </t>
  </si>
  <si>
    <t xml:space="preserve">Chatham-Kent </t>
  </si>
  <si>
    <t xml:space="preserve">Kingston, Frontenac and Lennox and Addington </t>
  </si>
  <si>
    <t xml:space="preserve">Lambton </t>
  </si>
  <si>
    <t xml:space="preserve">Leeds, Grenville and Lanark District </t>
  </si>
  <si>
    <t>Middlesex-London</t>
  </si>
  <si>
    <t>Niagara Regional</t>
  </si>
  <si>
    <t>North Bay Parry Sound District</t>
  </si>
  <si>
    <t xml:space="preserve">Northwestern </t>
  </si>
  <si>
    <t xml:space="preserve">City of Ottawa </t>
  </si>
  <si>
    <t xml:space="preserve">Oxford County </t>
  </si>
  <si>
    <t>Perth District</t>
  </si>
  <si>
    <t xml:space="preserve">Peel </t>
  </si>
  <si>
    <t>Peterborough County-City</t>
  </si>
  <si>
    <t xml:space="preserve">Porcupine </t>
  </si>
  <si>
    <t xml:space="preserve">Renfrew County </t>
  </si>
  <si>
    <t>Eastern Ontario</t>
  </si>
  <si>
    <t>Simcoe Muskoka District</t>
  </si>
  <si>
    <t xml:space="preserve">Ontario by Local Health Integration Network </t>
  </si>
  <si>
    <t xml:space="preserve">East Kootenay </t>
  </si>
  <si>
    <t>Kootenay-Boundary</t>
  </si>
  <si>
    <t>Okanagan</t>
  </si>
  <si>
    <t>Thompson/Cariboo</t>
  </si>
  <si>
    <t xml:space="preserve">Fraser East </t>
  </si>
  <si>
    <t xml:space="preserve">Fraser North </t>
  </si>
  <si>
    <t xml:space="preserve">Fraser South </t>
  </si>
  <si>
    <t xml:space="preserve">Richmond </t>
  </si>
  <si>
    <t>North Shore/Coast Garibaldi</t>
  </si>
  <si>
    <t xml:space="preserve">South Vancouver Island </t>
  </si>
  <si>
    <t>Central Vancouver Island</t>
  </si>
  <si>
    <t>North Vancouver Island</t>
  </si>
  <si>
    <t xml:space="preserve">Northwest </t>
  </si>
  <si>
    <t xml:space="preserve">Northern Interior </t>
  </si>
  <si>
    <t xml:space="preserve">Northeast </t>
  </si>
  <si>
    <t xml:space="preserve">Peer group A </t>
  </si>
  <si>
    <t xml:space="preserve">Peer group B </t>
  </si>
  <si>
    <t xml:space="preserve">Peer group C </t>
  </si>
  <si>
    <t xml:space="preserve">Peer group D </t>
  </si>
  <si>
    <t xml:space="preserve">Peer group E </t>
  </si>
  <si>
    <t xml:space="preserve">Peer group F </t>
  </si>
  <si>
    <t xml:space="preserve">Peer group H </t>
  </si>
  <si>
    <t xml:space="preserve">Peer group I </t>
  </si>
  <si>
    <t xml:space="preserve">Peer group J </t>
  </si>
  <si>
    <t xml:space="preserve">Quebec </t>
  </si>
  <si>
    <t>Bas-Saint-Laurent</t>
  </si>
  <si>
    <t>Saguenay - Lac-Saint-Jean</t>
  </si>
  <si>
    <t>Capitale-Nationale</t>
  </si>
  <si>
    <t>Mauricie et du Centre-du-Québec</t>
  </si>
  <si>
    <t>l'Estrie</t>
  </si>
  <si>
    <t>Montréal</t>
  </si>
  <si>
    <t>l'Outaouais</t>
  </si>
  <si>
    <t>l'Abitibi-Témiscamingue</t>
  </si>
  <si>
    <t>la Côte-Nord</t>
  </si>
  <si>
    <t>Gaspésie - Îles-de-la-Madeleine</t>
  </si>
  <si>
    <t>Nord-du-Québec</t>
  </si>
  <si>
    <t>la Chaudière-Appalaches</t>
  </si>
  <si>
    <t>Laval</t>
  </si>
  <si>
    <t>Lanaudière</t>
  </si>
  <si>
    <t>Laurentides</t>
  </si>
  <si>
    <t>Montérégie</t>
  </si>
  <si>
    <t>Province</t>
  </si>
  <si>
    <t>St. John's</t>
  </si>
  <si>
    <t>Halifax</t>
  </si>
  <si>
    <t>Moncton</t>
  </si>
  <si>
    <t>Saint John</t>
  </si>
  <si>
    <t>Fredericton</t>
  </si>
  <si>
    <t>Quebec</t>
  </si>
  <si>
    <t>Saguenay</t>
  </si>
  <si>
    <t>Québec</t>
  </si>
  <si>
    <t>Sherbrooke</t>
  </si>
  <si>
    <t>Trois-Rivières</t>
  </si>
  <si>
    <t>Ottawa - Gatineau</t>
  </si>
  <si>
    <t>Ontario</t>
  </si>
  <si>
    <t>Kingston</t>
  </si>
  <si>
    <t>Peterborough</t>
  </si>
  <si>
    <t>Oshawa</t>
  </si>
  <si>
    <t>Toronto</t>
  </si>
  <si>
    <t>Hamilton</t>
  </si>
  <si>
    <t>St. Catharines - Niagara</t>
  </si>
  <si>
    <t>Kitchener</t>
  </si>
  <si>
    <t>Brantford</t>
  </si>
  <si>
    <t>Guelph</t>
  </si>
  <si>
    <t>London</t>
  </si>
  <si>
    <t>Windsor</t>
  </si>
  <si>
    <t>Barrie</t>
  </si>
  <si>
    <t>Greater Sudbury / Grand Sudbury</t>
  </si>
  <si>
    <t>Thunder Bay</t>
  </si>
  <si>
    <t>Winnipeg</t>
  </si>
  <si>
    <t>Regina</t>
  </si>
  <si>
    <t>Saskatoon</t>
  </si>
  <si>
    <t>Calgary</t>
  </si>
  <si>
    <t>Edmonton</t>
  </si>
  <si>
    <t>Kelowna</t>
  </si>
  <si>
    <t>Abbotsford</t>
  </si>
  <si>
    <t>Vancouver</t>
  </si>
  <si>
    <t>Victoria</t>
  </si>
  <si>
    <t>Canadian CMAs</t>
  </si>
  <si>
    <t>Health Regions</t>
  </si>
  <si>
    <t>Ottawa - Gatineau CMA</t>
  </si>
  <si>
    <t>Kingston CMA</t>
  </si>
  <si>
    <t>Peterborough CMA</t>
  </si>
  <si>
    <t>Oshawa CMA</t>
  </si>
  <si>
    <t>Toronto CMA</t>
  </si>
  <si>
    <t>Hamilton CMA</t>
  </si>
  <si>
    <t>St. Catharines - Niagara CMA</t>
  </si>
  <si>
    <t>Kitchener CMA</t>
  </si>
  <si>
    <t>Brantford CMA</t>
  </si>
  <si>
    <t>Guelph CMA</t>
  </si>
  <si>
    <t>London CMA</t>
  </si>
  <si>
    <t>Windsor CMA</t>
  </si>
  <si>
    <t>Barrie CMA</t>
  </si>
  <si>
    <t>Greater Sudbury / Grand Sudbury CMA</t>
  </si>
  <si>
    <t>Thunder Bay CMA</t>
  </si>
  <si>
    <t>St. John's CMA</t>
  </si>
  <si>
    <t>Halifax CMA</t>
  </si>
  <si>
    <t>Moncton CMA</t>
  </si>
  <si>
    <t>Saint John CMA</t>
  </si>
  <si>
    <t>Fredericton CMA</t>
  </si>
  <si>
    <t>Saguenay CMA</t>
  </si>
  <si>
    <t>Québec CMA</t>
  </si>
  <si>
    <t>Sherbrooke CMA</t>
  </si>
  <si>
    <t>Trois-Rivières CMA</t>
  </si>
  <si>
    <t>Montréal CMA</t>
  </si>
  <si>
    <t>Ottawa - Gatineau (Quebec part) CMA</t>
  </si>
  <si>
    <t>Winnipeg CMA</t>
  </si>
  <si>
    <t>Ottawa - Gatineau (Ontario part) CMA</t>
  </si>
  <si>
    <t>Regina CMA</t>
  </si>
  <si>
    <t>Saskatoon CMA</t>
  </si>
  <si>
    <t>Calgary CMA</t>
  </si>
  <si>
    <t>Edmonton CMA</t>
  </si>
  <si>
    <t>Kelowna CMA</t>
  </si>
  <si>
    <t>Abbotsford CMA</t>
  </si>
  <si>
    <t>Vancouver CMA</t>
  </si>
  <si>
    <t>Victoria CMA</t>
  </si>
  <si>
    <t>Average Level of Life Satisfaction by Province (per cent of the population 12 and over who reported being satisfied and very satisfied 2003, 2005, and 2007-2010)</t>
  </si>
  <si>
    <t>2003-2010 average</t>
  </si>
  <si>
    <t>Table of Contents</t>
  </si>
  <si>
    <t xml:space="preserve">03-10 average </t>
  </si>
  <si>
    <t xml:space="preserve">Life Satisfaction: Percentage (aged 12+) Satisfied and Very Satisfied in Canada, 2003, 2005, 2007-2010 </t>
  </si>
  <si>
    <t>CMAs</t>
  </si>
  <si>
    <t>CMA</t>
  </si>
  <si>
    <t xml:space="preserve">Average Level of Life Satisfaction by Census Metropolitan Area CMA (per cent of the population 12 and over who reported being satisfied and very satisfied 2003, 2005, and 2007-2010) ( Top and Bottom 5) </t>
  </si>
  <si>
    <t xml:space="preserve">Average Level of Life Satisfaction by Health Region (per cent of the population 12 and over who reported being satisfied and very satisfied 2003, 2005, and 2007-2010) ( Top and Bottom 5) </t>
  </si>
  <si>
    <t xml:space="preserve">Vancouver </t>
  </si>
  <si>
    <t xml:space="preserve">Peer group G </t>
  </si>
  <si>
    <t>Zone 4 (NS)</t>
  </si>
  <si>
    <t>Zone 1 (NS)</t>
  </si>
  <si>
    <t>Zone 2 (NS)</t>
  </si>
  <si>
    <t>Zone 3 (NS)</t>
  </si>
  <si>
    <t>Zone 5 (NS)</t>
  </si>
  <si>
    <t>Zone 1 (NB)</t>
  </si>
  <si>
    <t>Zone 2 (NB)</t>
  </si>
  <si>
    <t>Zone 4 (NB)</t>
  </si>
  <si>
    <t>Zone 6 (NB)</t>
  </si>
  <si>
    <t>Zone 7 (NB)</t>
  </si>
  <si>
    <t>Zone 5 (NB)</t>
  </si>
  <si>
    <t>Zone 3 (NB)</t>
  </si>
  <si>
    <t>Central (NL)</t>
  </si>
  <si>
    <t>Central (MB)</t>
  </si>
  <si>
    <t>Queens County*</t>
  </si>
  <si>
    <t>Kings County*</t>
  </si>
  <si>
    <t>Prince County*</t>
  </si>
  <si>
    <t>Erie St. Clair*</t>
  </si>
  <si>
    <t>South West Health*</t>
  </si>
  <si>
    <t>Waterloo Wellington*</t>
  </si>
  <si>
    <t>Hamilton Niagara Haldimand Brant*</t>
  </si>
  <si>
    <t>Central West*</t>
  </si>
  <si>
    <t>Mississauga Halton*</t>
  </si>
  <si>
    <t>Toronto Central*</t>
  </si>
  <si>
    <t>Central East*</t>
  </si>
  <si>
    <t>South East*</t>
  </si>
  <si>
    <t>Champlain*</t>
  </si>
  <si>
    <t>North Simcoe Muskoka*</t>
  </si>
  <si>
    <t>North East*</t>
  </si>
  <si>
    <t>North West*</t>
  </si>
  <si>
    <t>Central (ON)*</t>
  </si>
  <si>
    <t xml:space="preserve">Saskatoon </t>
  </si>
  <si>
    <t>Capital</t>
  </si>
  <si>
    <t>Cape Breton</t>
  </si>
  <si>
    <t>Pictou County/Guysborough Antigonish Strait</t>
  </si>
  <si>
    <t>Colchester East Hants/Cumberland</t>
  </si>
  <si>
    <t>Annapolis Valley</t>
  </si>
  <si>
    <t>South Shore/South West Nova</t>
  </si>
  <si>
    <t>District of Algoma</t>
  </si>
  <si>
    <t>Brant County</t>
  </si>
  <si>
    <t>Haldimand-Norfolk</t>
  </si>
  <si>
    <t>City of Hamilton</t>
  </si>
  <si>
    <t>Chatham-Kent</t>
  </si>
  <si>
    <t>Kingston, Frontenac and Lennox and Addington</t>
  </si>
  <si>
    <t>Lambton</t>
  </si>
  <si>
    <t>Northwestern</t>
  </si>
  <si>
    <t>City of Ottawa</t>
  </si>
  <si>
    <t>Porcupine</t>
  </si>
  <si>
    <t xml:space="preserve">Durham Regional </t>
  </si>
  <si>
    <t>Elgin-St. Thomas</t>
  </si>
  <si>
    <t>Haliburton, Kawartha, Pine Ridge District</t>
  </si>
  <si>
    <t>Halton Regional</t>
  </si>
  <si>
    <t>Huron County</t>
  </si>
  <si>
    <t>Leeds, Grenville and Lanark District</t>
  </si>
  <si>
    <t xml:space="preserve">Niagara Regional </t>
  </si>
  <si>
    <t>Oxford County</t>
  </si>
  <si>
    <t>Peel Regional</t>
  </si>
  <si>
    <t>Renfrew County and District</t>
  </si>
  <si>
    <t>Simcoe Muskoka District)</t>
  </si>
  <si>
    <t>Thunder Bay District</t>
  </si>
  <si>
    <t>Waterloo</t>
  </si>
  <si>
    <t>Wellington-Dufferin-Guelph</t>
  </si>
  <si>
    <t>Windsor-Essex County</t>
  </si>
  <si>
    <t>York Regional</t>
  </si>
  <si>
    <t>City of Toronto</t>
  </si>
  <si>
    <t>Alberta by Health Regions</t>
  </si>
  <si>
    <t>Alberta by Health Zones</t>
  </si>
  <si>
    <t>Notes:</t>
  </si>
  <si>
    <t>Source: Statistics Canada, CANSIM Table 105-0501.</t>
  </si>
  <si>
    <t>Northwest Territories</t>
  </si>
  <si>
    <t>Nunavut (10 largest communities)</t>
  </si>
  <si>
    <t>Province and Territory</t>
  </si>
  <si>
    <t>Peer Groups</t>
  </si>
  <si>
    <t>Peer Group A</t>
  </si>
  <si>
    <t>Peer Group B</t>
  </si>
  <si>
    <t>Peer Group C</t>
  </si>
  <si>
    <t>Peer Group D</t>
  </si>
  <si>
    <t>Peer Group E</t>
  </si>
  <si>
    <t>Peer Group F</t>
  </si>
  <si>
    <t>Peer Group G</t>
  </si>
  <si>
    <t>Peer Group H</t>
  </si>
  <si>
    <t>Peer Group I</t>
  </si>
  <si>
    <t>Peer Group J</t>
  </si>
  <si>
    <t>Note: For an explanation of the differences between each peer group of health regions, see: http://www.statcan.gc.ca/pub/82-221-x/2011002/regions/hrt4-eng.htm and http://www.statcan.gc.ca/pub/82-221-x/2011002/regions/hrt3-eng.htm</t>
  </si>
  <si>
    <t>Eastern Regional Integrated Health Authority, Newfoundland and Labrador [1011-C]</t>
  </si>
  <si>
    <t>Capital District Health Authority, Nova Scotia [1269-A]</t>
  </si>
  <si>
    <t>Zone 1 (Moncton area), New Brunswick [1301-C]</t>
  </si>
  <si>
    <t>Zone 2 (Saint John area), New Brunswick [1302-C]</t>
  </si>
  <si>
    <t>Zone 3 (Fredericton area), New Brunswick [1303-C]</t>
  </si>
  <si>
    <t>Région du Saguenay - Lac-Saint-Jean, Quebec [2402-C]</t>
  </si>
  <si>
    <t>Région de la Capitale-Nationale, Quebec [2403-A]</t>
  </si>
  <si>
    <t>Région de la Chaudière-Appalaches, Quebec [2412-D]</t>
  </si>
  <si>
    <t>Région de l'Estrie, Quebec [2405-A]</t>
  </si>
  <si>
    <t>Région de la Mauricie et du Centre-du-Québec, Quebec [2404-C]</t>
  </si>
  <si>
    <t>Région de Montréal, Quebec [2406-G]</t>
  </si>
  <si>
    <t>Région de Laval, Quebec [2413-A]</t>
  </si>
  <si>
    <t>Région de Lanaudière, Quebec [2414-A]</t>
  </si>
  <si>
    <t>Région des Laurentides, Quebec [2415-A]</t>
  </si>
  <si>
    <t>Région de la Montérégie, Quebec [2416-A]</t>
  </si>
  <si>
    <t>Région de l'Outaouais, Quebec [2407-A]</t>
  </si>
  <si>
    <t>City of Ottawa Health Unit, Ontario [3551-B]</t>
  </si>
  <si>
    <t>Outaouais</t>
  </si>
  <si>
    <t>Kingston, Frontenac and Lennox and Addington Health Unit, Ontario [3541-A]</t>
  </si>
  <si>
    <t>Peterborough County-City Health Unit, Ontario [3555-A]</t>
  </si>
  <si>
    <t>Durham Regional Health Unit, Ontario [3530-B]</t>
  </si>
  <si>
    <t>York Regional Health Unit, Ontario [3570-J]</t>
  </si>
  <si>
    <t>City of Toronto Health Unit, Ontario [3595-G]</t>
  </si>
  <si>
    <t>Halton Regional Health Unit, Ontario [3536-B]</t>
  </si>
  <si>
    <t>Peel Regional Health Unit, Ontario [3553-J]</t>
  </si>
  <si>
    <t>City of Hamilton Health Unit, Ontario [3537-A]</t>
  </si>
  <si>
    <t>Niagara Regional Area Health Unit, Ontario [3546-A]</t>
  </si>
  <si>
    <t>Waterloo Health Unit, Ontario [3565-B]</t>
  </si>
  <si>
    <t>Brant County Health Unit, Ontario [3527-A]</t>
  </si>
  <si>
    <t>Wellington-Dufferin-Guelph Health Unit, Ontario [3566-B]</t>
  </si>
  <si>
    <t>Middlesex-London Health Unit, Ontario [3544-A]</t>
  </si>
  <si>
    <t>Windsor-Essex County Health Unit, Ontario [3568-A]</t>
  </si>
  <si>
    <t>Simcoe Muskoka District Health Unit, Ontario [3560-B]</t>
  </si>
  <si>
    <t>Sudbury and District Health Unit, Ontario [3561-C]</t>
  </si>
  <si>
    <t>Thunder Bay District Health Unit, Ontario [3562-C]</t>
  </si>
  <si>
    <t>Winnipeg Regional Health Authority, Manitoba [4610-A]</t>
  </si>
  <si>
    <t>Interlake Regional Health Authority, Manitoba [4630-D]</t>
  </si>
  <si>
    <t>Regina Qu'Appelle Regional Health Authority, Saskatchewan [4704-A]</t>
  </si>
  <si>
    <t>Saskatoon Regional Health Authority, Saskatchewan [4706-A]</t>
  </si>
  <si>
    <t>Calgary Zone, Alberta [4832-B]</t>
  </si>
  <si>
    <t>Edmonton Zone, Alberta [4834-B]</t>
  </si>
  <si>
    <t>Okanagan Health Service Delivery Area, British Columbia [5913-A]</t>
  </si>
  <si>
    <t>Fraser East Health Service Delivery Area, British Columbia [5921-A]</t>
  </si>
  <si>
    <t>South Vancouver Island Health Service Delivery Area, British Columbia [5941-A]</t>
  </si>
  <si>
    <t>Fraser North Health Service Delivery Area, British Columbia [5922-J]</t>
  </si>
  <si>
    <t>Fraser South Health Service Delivery Area, British Columbia [5923-J]</t>
  </si>
  <si>
    <t>Richmond Health Service Delivery Area, British Columbia [5931-J]</t>
  </si>
  <si>
    <t>Vancouver Health Service Delivery Area, British Columbia [5932-G]</t>
  </si>
  <si>
    <t>North Shore/Coast Garibaldi Health Service Delivery Area, British Columbia [5933-J]</t>
  </si>
  <si>
    <t>Table 4: Life Satisfaction: Percentage (aged 12+) Satisfied and Very Satisfied by Census Metropolitan Area (CMA), 2003, 2005, 2007-2012 (From East to West)</t>
  </si>
  <si>
    <t>Table 5: Life Satisfaction: Percentage (aged 12+) Satisfied and Very Satisfied by  Census Metropolitan Area (CMA), 2003, 2005, 2007-2012 (By 2012 ranking)</t>
  </si>
  <si>
    <t>Note: the correpsonding health regions in the hidden cells won't correspond to the correct CMA as the data was sorted</t>
  </si>
  <si>
    <t>Table 7: Life Satisfaction: Percentage (aged 12+) Satisfied and Very Satisfied by Health Region, 2003, 2005, 2007-2012 (From East to West)</t>
  </si>
  <si>
    <t xml:space="preserve">Prairie </t>
  </si>
  <si>
    <t xml:space="preserve">Interlake-Eastern </t>
  </si>
  <si>
    <t xml:space="preserve">Northern </t>
  </si>
  <si>
    <t xml:space="preserve">Southern </t>
  </si>
  <si>
    <r>
      <t>Manitoba by Regional Health Authority (2012 Onward)</t>
    </r>
    <r>
      <rPr>
        <b/>
        <vertAlign val="superscript"/>
        <sz val="12"/>
        <color theme="1"/>
        <rFont val="Times New Roman"/>
        <family val="1"/>
      </rPr>
      <t>1</t>
    </r>
  </si>
  <si>
    <t>Manitoba by Regional Health Authority (Before 2012)*</t>
  </si>
  <si>
    <r>
      <t>Queens County</t>
    </r>
    <r>
      <rPr>
        <vertAlign val="superscript"/>
        <sz val="12"/>
        <color theme="1"/>
        <rFont val="Times New Roman"/>
        <family val="1"/>
      </rPr>
      <t>1</t>
    </r>
  </si>
  <si>
    <r>
      <t>Kings County</t>
    </r>
    <r>
      <rPr>
        <vertAlign val="superscript"/>
        <sz val="12"/>
        <color theme="1"/>
        <rFont val="Times New Roman"/>
        <family val="1"/>
      </rPr>
      <t>1</t>
    </r>
  </si>
  <si>
    <r>
      <t>Prince County</t>
    </r>
    <r>
      <rPr>
        <vertAlign val="superscript"/>
        <sz val="12"/>
        <color theme="1"/>
        <rFont val="Times New Roman"/>
        <family val="1"/>
      </rPr>
      <t>1</t>
    </r>
  </si>
  <si>
    <t>Prince Edward Island</t>
  </si>
  <si>
    <r>
      <t>Erie St. Clair</t>
    </r>
    <r>
      <rPr>
        <vertAlign val="superscript"/>
        <sz val="12"/>
        <color theme="1"/>
        <rFont val="Times New Roman"/>
        <family val="1"/>
      </rPr>
      <t>2</t>
    </r>
  </si>
  <si>
    <r>
      <t>South West Health</t>
    </r>
    <r>
      <rPr>
        <vertAlign val="superscript"/>
        <sz val="12"/>
        <color theme="1"/>
        <rFont val="Times New Roman"/>
        <family val="1"/>
      </rPr>
      <t>2</t>
    </r>
  </si>
  <si>
    <r>
      <t>Waterloo Wellington</t>
    </r>
    <r>
      <rPr>
        <vertAlign val="superscript"/>
        <sz val="12"/>
        <color theme="1"/>
        <rFont val="Times New Roman"/>
        <family val="1"/>
      </rPr>
      <t>2</t>
    </r>
  </si>
  <si>
    <r>
      <t>Hamilton Niagara Haldimand Brant</t>
    </r>
    <r>
      <rPr>
        <vertAlign val="superscript"/>
        <sz val="12"/>
        <color theme="1"/>
        <rFont val="Times New Roman"/>
        <family val="1"/>
      </rPr>
      <t>2</t>
    </r>
  </si>
  <si>
    <r>
      <t>Central West</t>
    </r>
    <r>
      <rPr>
        <vertAlign val="superscript"/>
        <sz val="12"/>
        <color theme="1"/>
        <rFont val="Times New Roman"/>
        <family val="1"/>
      </rPr>
      <t>2</t>
    </r>
  </si>
  <si>
    <r>
      <t>Mississauga Halton</t>
    </r>
    <r>
      <rPr>
        <vertAlign val="superscript"/>
        <sz val="12"/>
        <color theme="1"/>
        <rFont val="Times New Roman"/>
        <family val="1"/>
      </rPr>
      <t>2</t>
    </r>
  </si>
  <si>
    <r>
      <t>Toronto Central</t>
    </r>
    <r>
      <rPr>
        <vertAlign val="superscript"/>
        <sz val="12"/>
        <color theme="1"/>
        <rFont val="Times New Roman"/>
        <family val="1"/>
      </rPr>
      <t>2</t>
    </r>
  </si>
  <si>
    <r>
      <t>Central</t>
    </r>
    <r>
      <rPr>
        <vertAlign val="superscript"/>
        <sz val="12"/>
        <color theme="1"/>
        <rFont val="Times New Roman"/>
        <family val="1"/>
      </rPr>
      <t>2</t>
    </r>
  </si>
  <si>
    <r>
      <t>Central East</t>
    </r>
    <r>
      <rPr>
        <vertAlign val="superscript"/>
        <sz val="12"/>
        <color theme="1"/>
        <rFont val="Times New Roman"/>
        <family val="1"/>
      </rPr>
      <t>2</t>
    </r>
  </si>
  <si>
    <r>
      <t>South East</t>
    </r>
    <r>
      <rPr>
        <vertAlign val="superscript"/>
        <sz val="12"/>
        <color theme="1"/>
        <rFont val="Times New Roman"/>
        <family val="1"/>
      </rPr>
      <t>2</t>
    </r>
  </si>
  <si>
    <r>
      <t>Champlain</t>
    </r>
    <r>
      <rPr>
        <vertAlign val="superscript"/>
        <sz val="12"/>
        <color theme="1"/>
        <rFont val="Times New Roman"/>
        <family val="1"/>
      </rPr>
      <t>2</t>
    </r>
  </si>
  <si>
    <r>
      <t>North Simcoe Muskoka</t>
    </r>
    <r>
      <rPr>
        <vertAlign val="superscript"/>
        <sz val="12"/>
        <color theme="1"/>
        <rFont val="Times New Roman"/>
        <family val="1"/>
      </rPr>
      <t>2</t>
    </r>
  </si>
  <si>
    <r>
      <t>North East</t>
    </r>
    <r>
      <rPr>
        <vertAlign val="superscript"/>
        <sz val="12"/>
        <color theme="1"/>
        <rFont val="Times New Roman"/>
        <family val="1"/>
      </rPr>
      <t>2</t>
    </r>
  </si>
  <si>
    <r>
      <t>North West</t>
    </r>
    <r>
      <rPr>
        <vertAlign val="superscript"/>
        <sz val="12"/>
        <color theme="1"/>
        <rFont val="Times New Roman"/>
        <family val="1"/>
      </rPr>
      <t>2</t>
    </r>
  </si>
  <si>
    <r>
      <t>Winnipeg</t>
    </r>
    <r>
      <rPr>
        <vertAlign val="superscript"/>
        <sz val="12"/>
        <color theme="1"/>
        <rFont val="Times New Roman"/>
        <family val="1"/>
      </rPr>
      <t>3</t>
    </r>
  </si>
  <si>
    <r>
      <t>Brandon</t>
    </r>
    <r>
      <rPr>
        <vertAlign val="superscript"/>
        <sz val="12"/>
        <color theme="1"/>
        <rFont val="Times New Roman"/>
        <family val="1"/>
      </rPr>
      <t>3</t>
    </r>
  </si>
  <si>
    <r>
      <t>North Eastman</t>
    </r>
    <r>
      <rPr>
        <vertAlign val="superscript"/>
        <sz val="12"/>
        <color theme="1"/>
        <rFont val="Times New Roman"/>
        <family val="1"/>
      </rPr>
      <t>3</t>
    </r>
  </si>
  <si>
    <r>
      <t>South Eastman</t>
    </r>
    <r>
      <rPr>
        <vertAlign val="superscript"/>
        <sz val="12"/>
        <color theme="1"/>
        <rFont val="Times New Roman"/>
        <family val="1"/>
      </rPr>
      <t>3</t>
    </r>
  </si>
  <si>
    <r>
      <t>Interlake</t>
    </r>
    <r>
      <rPr>
        <vertAlign val="superscript"/>
        <sz val="12"/>
        <color theme="1"/>
        <rFont val="Times New Roman"/>
        <family val="1"/>
      </rPr>
      <t>3</t>
    </r>
  </si>
  <si>
    <r>
      <t>Central</t>
    </r>
    <r>
      <rPr>
        <vertAlign val="superscript"/>
        <sz val="12"/>
        <color theme="1"/>
        <rFont val="Times New Roman"/>
        <family val="1"/>
      </rPr>
      <t>3</t>
    </r>
  </si>
  <si>
    <r>
      <t>Assiniboine</t>
    </r>
    <r>
      <rPr>
        <vertAlign val="superscript"/>
        <sz val="12"/>
        <color theme="1"/>
        <rFont val="Times New Roman"/>
        <family val="1"/>
      </rPr>
      <t>3</t>
    </r>
  </si>
  <si>
    <r>
      <t>Parkland</t>
    </r>
    <r>
      <rPr>
        <vertAlign val="superscript"/>
        <sz val="12"/>
        <color theme="1"/>
        <rFont val="Times New Roman"/>
        <family val="1"/>
      </rPr>
      <t>3</t>
    </r>
  </si>
  <si>
    <r>
      <t>NOR-MAN</t>
    </r>
    <r>
      <rPr>
        <vertAlign val="superscript"/>
        <sz val="12"/>
        <color theme="1"/>
        <rFont val="Times New Roman"/>
        <family val="1"/>
      </rPr>
      <t>3</t>
    </r>
  </si>
  <si>
    <r>
      <t>Burntwood/Churchill</t>
    </r>
    <r>
      <rPr>
        <vertAlign val="superscript"/>
        <sz val="12"/>
        <color theme="1"/>
        <rFont val="Times New Roman"/>
        <family val="1"/>
      </rPr>
      <t>3</t>
    </r>
  </si>
  <si>
    <r>
      <t>Chinook</t>
    </r>
    <r>
      <rPr>
        <vertAlign val="superscript"/>
        <sz val="12"/>
        <color theme="1"/>
        <rFont val="Times New Roman"/>
        <family val="1"/>
      </rPr>
      <t>4</t>
    </r>
  </si>
  <si>
    <r>
      <t>Palliser</t>
    </r>
    <r>
      <rPr>
        <vertAlign val="superscript"/>
        <sz val="12"/>
        <color theme="1"/>
        <rFont val="Times New Roman"/>
        <family val="1"/>
      </rPr>
      <t>4</t>
    </r>
  </si>
  <si>
    <r>
      <t>Calgary</t>
    </r>
    <r>
      <rPr>
        <vertAlign val="superscript"/>
        <sz val="12"/>
        <color theme="1"/>
        <rFont val="Times New Roman"/>
        <family val="1"/>
      </rPr>
      <t>4</t>
    </r>
  </si>
  <si>
    <r>
      <t>David Thompson</t>
    </r>
    <r>
      <rPr>
        <vertAlign val="superscript"/>
        <sz val="12"/>
        <color theme="1"/>
        <rFont val="Times New Roman"/>
        <family val="1"/>
      </rPr>
      <t>4</t>
    </r>
  </si>
  <si>
    <r>
      <t>East Central</t>
    </r>
    <r>
      <rPr>
        <vertAlign val="superscript"/>
        <sz val="12"/>
        <color theme="1"/>
        <rFont val="Times New Roman"/>
        <family val="1"/>
      </rPr>
      <t>4</t>
    </r>
  </si>
  <si>
    <r>
      <t>Capital</t>
    </r>
    <r>
      <rPr>
        <vertAlign val="superscript"/>
        <sz val="12"/>
        <color theme="1"/>
        <rFont val="Times New Roman"/>
        <family val="1"/>
      </rPr>
      <t>4</t>
    </r>
  </si>
  <si>
    <r>
      <t>Aspen</t>
    </r>
    <r>
      <rPr>
        <vertAlign val="superscript"/>
        <sz val="12"/>
        <color theme="1"/>
        <rFont val="Times New Roman"/>
        <family val="1"/>
      </rPr>
      <t>4</t>
    </r>
  </si>
  <si>
    <r>
      <t>Peace Country</t>
    </r>
    <r>
      <rPr>
        <vertAlign val="superscript"/>
        <sz val="12"/>
        <color theme="1"/>
        <rFont val="Times New Roman"/>
        <family val="1"/>
      </rPr>
      <t>4</t>
    </r>
  </si>
  <si>
    <r>
      <t>Northern Lights</t>
    </r>
    <r>
      <rPr>
        <vertAlign val="superscript"/>
        <sz val="12"/>
        <color theme="1"/>
        <rFont val="Times New Roman"/>
        <family val="1"/>
      </rPr>
      <t>4</t>
    </r>
  </si>
  <si>
    <r>
      <t>South</t>
    </r>
    <r>
      <rPr>
        <vertAlign val="superscript"/>
        <sz val="12"/>
        <color theme="1"/>
        <rFont val="Times New Roman"/>
        <family val="1"/>
      </rPr>
      <t>5</t>
    </r>
  </si>
  <si>
    <r>
      <t>Calgary</t>
    </r>
    <r>
      <rPr>
        <vertAlign val="superscript"/>
        <sz val="12"/>
        <color theme="1"/>
        <rFont val="Times New Roman"/>
        <family val="1"/>
      </rPr>
      <t>5</t>
    </r>
  </si>
  <si>
    <r>
      <t>Central</t>
    </r>
    <r>
      <rPr>
        <vertAlign val="superscript"/>
        <sz val="12"/>
        <color theme="1"/>
        <rFont val="Times New Roman"/>
        <family val="1"/>
      </rPr>
      <t>5</t>
    </r>
  </si>
  <si>
    <r>
      <t>Edmonton</t>
    </r>
    <r>
      <rPr>
        <vertAlign val="superscript"/>
        <sz val="12"/>
        <color theme="1"/>
        <rFont val="Times New Roman"/>
        <family val="1"/>
      </rPr>
      <t>5</t>
    </r>
  </si>
  <si>
    <r>
      <t>North</t>
    </r>
    <r>
      <rPr>
        <vertAlign val="superscript"/>
        <sz val="12"/>
        <color theme="1"/>
        <rFont val="Times New Roman"/>
        <family val="1"/>
      </rPr>
      <t>5</t>
    </r>
  </si>
  <si>
    <t>* As a result of changes to Health Region geography in Manitoba in 2012, data from 2012 onward will be presented by Regional Health Authority (RHA). The 11 Health Regions in Manitoba were merged into 5 RHA's as follows: Winnipeg RHA (4610A) and Churchill RHA (4690 F) were merged to form Winnipeg RHA (4601 A); Assiniboine RHA (4645 D), Parkland RHA (4660 D) and Brandon RHA (4615 A) were merged to form Prairie Mountain Health (4602 D); Interlake RHA (4630 E) and North Eastman RHA (4620 E) were merged to form Interlake-Eastern RHA (4603 E); NOR-MAN RHA, (4670 H) and Burntwood RHA (4680 F) were merged to form 4604 F Northern RHA; and Central RHA (4640 D )and South Eastman RHA (4625 E) were merged to form Southern Health (4605 D).</t>
  </si>
  <si>
    <t>Table 8: Life Satisfaction: Percentage (aged 12+) Satisfied and Very Satisfied by Health Region, 2003, 2005, 2007-2012 (By 2012 ranking)</t>
  </si>
  <si>
    <t>Table 6: Life Satisfaction: Percentage (aged 12+) Satisfied and Very Satisfied by Census Metropolitan Area (CMA), 2003, 2005, 2007-2012 (By 2003-2012 period average)</t>
  </si>
  <si>
    <t>Note: the hidden cells do not correpond to the appropriate CMA in this table</t>
  </si>
  <si>
    <t>Table 9: Life Satisfaction: Percentage (aged 12+) Satisfied and Very Satisfied by Health Region, 2003, 2005, 2007-2012 (By 2003-2012 period average)</t>
  </si>
  <si>
    <t xml:space="preserve">Chart 1: Life Satisfaction: Percentage (aged 12+) Satisfied and Very Satisfied in Canada, 2003, 2005, 2007-2012 </t>
  </si>
  <si>
    <t>Chart 2: Average Level of Life Satisfaction by Province and Territory: Per Cent of the Population (aged 12+) Who Reported Being Satisfied and Very Satisfied (2003-2012 Period Average)</t>
  </si>
  <si>
    <t>Chart 3: Average Level of Life Satisfaction by Census Metropolitan Area (CMA): Per cent of the Population (aged 12+) Who Reported Being Satisfied and Very Satisfied (Top and Bottom 5 CMAs for the 2003-2012 Period Average)</t>
  </si>
  <si>
    <t>Chart 4: Average Level of Life Satisfaction by Health Region: Per cent of the Population (aged 12+) Who Reported Being Satisfied and Very Satisfied (Top and Bottom 5 Health Regions for the 2003-2012 Period Average)</t>
  </si>
  <si>
    <t>Chart 5: Average Level of Life Satisfaction by Health Region Peer Group: Per cent of the Population (aged 12+) Who Reported Being Satisfied and Very Satisfied (2003-2012 Period Average)</t>
  </si>
  <si>
    <t>03-13 average</t>
  </si>
  <si>
    <t>Table 2: Life Satisfaction: Percentage (aged 12+) Satisfied and Very Satisfied by Province and Territory, 2003, 2005, 2007-2013 (By 2013 ranking)</t>
  </si>
  <si>
    <t>Table 3: Life Satisfaction: Percentage (aged 12+) Satisfied and Very Satisfied by Province and Territory, 2003, 2005, 2007-2013 (By 2003-2013 period average)</t>
  </si>
  <si>
    <t>Table 1: Life Satisfaction: Percentage (aged 12+) Satisfied and Very Satisfied by Province and Territory, 2003, 2005, 2007-2013 (From East to West)</t>
  </si>
  <si>
    <t>Life Satisfaction in Canada by Province and Territory, CMA, and Health Region, 2003, 2005, and 2007-2013</t>
  </si>
  <si>
    <t>Table 4: Life Satisfaction: Percentage (aged 12+) Satisfied and Very Satisfied by Census Metropolitan Area (CMA), 2003, 2005, 2007-2013 (From East to West)</t>
  </si>
  <si>
    <t>Table 5: Life Satisfaction: Percentage (aged 12+) Satisfied and Very Satisfied by  Census Metropolitan Area (CMA), 2003, 2005, 2007-2013 (By 2013 ranking)</t>
  </si>
  <si>
    <t>Table 6: Life Satisfaction: Percentage (aged 12+) Satisfied and Very Satisfied by Census Metropolitan Area (CMA), 2003, 2005, 2007-2013 (By 2003-2013 period average)</t>
  </si>
  <si>
    <t>Table 7: Life Satisfaction: Percentage (aged 12+) Satisfied and Very Satisfied by Health Region, 2003, 2005, 2007-2013 (From East to West)</t>
  </si>
  <si>
    <r>
      <rPr>
        <vertAlign val="superscript"/>
        <sz val="12"/>
        <color theme="1"/>
        <rFont val="Times New Roman"/>
        <family val="1"/>
      </rPr>
      <t>4</t>
    </r>
    <r>
      <rPr>
        <sz val="12"/>
        <color theme="1"/>
        <rFont val="Times New Roman"/>
        <family val="1"/>
      </rPr>
      <t xml:space="preserve"> The period average refers to the 2003-2010 average</t>
    </r>
  </si>
  <si>
    <r>
      <rPr>
        <vertAlign val="superscript"/>
        <sz val="12"/>
        <color theme="1"/>
        <rFont val="Times New Roman"/>
        <family val="1"/>
      </rPr>
      <t>5</t>
    </r>
    <r>
      <rPr>
        <sz val="12"/>
        <color theme="1"/>
        <rFont val="Times New Roman"/>
        <family val="1"/>
      </rPr>
      <t xml:space="preserve"> The period average refers to the 2007-2010 average</t>
    </r>
  </si>
  <si>
    <r>
      <rPr>
        <vertAlign val="superscript"/>
        <sz val="12"/>
        <color theme="1"/>
        <rFont val="Times New Roman"/>
        <family val="1"/>
      </rPr>
      <t>3</t>
    </r>
    <r>
      <rPr>
        <sz val="12"/>
        <color theme="1"/>
        <rFont val="Times New Roman"/>
        <family val="1"/>
      </rPr>
      <t xml:space="preserve"> The period average refers to the 2003-2011 average</t>
    </r>
  </si>
  <si>
    <r>
      <rPr>
        <vertAlign val="superscript"/>
        <sz val="12"/>
        <color theme="1"/>
        <rFont val="Times New Roman"/>
        <family val="1"/>
      </rPr>
      <t>1</t>
    </r>
    <r>
      <rPr>
        <sz val="12"/>
        <color theme="1"/>
        <rFont val="Times New Roman"/>
        <family val="1"/>
      </rPr>
      <t xml:space="preserve"> The period average refers to the 2007-2010 average</t>
    </r>
  </si>
  <si>
    <t>Table 8: Life Satisfaction: Percentage (aged 12+) Satisfied and Very Satisfied by Health Region, 2003, 2005, 2007-2013 (By 2013 ranking)</t>
  </si>
  <si>
    <r>
      <rPr>
        <vertAlign val="superscript"/>
        <sz val="12"/>
        <color theme="1"/>
        <rFont val="Times New Roman"/>
        <family val="1"/>
      </rPr>
      <t>2</t>
    </r>
    <r>
      <rPr>
        <sz val="12"/>
        <color theme="1"/>
        <rFont val="Times New Roman"/>
        <family val="1"/>
      </rPr>
      <t xml:space="preserve"> The period average refers to the 2005-2013 average</t>
    </r>
  </si>
  <si>
    <t>Table 9: Life Satisfaction: Percentage (aged 12+) Satisfied and Very Satisfied by Health Region, 2003, 2005, 2007-2013 (By 2003-2013 period average)</t>
  </si>
  <si>
    <t>Table 10: Life Satisfaction: Percentage (aged 12+) Satisfied and Very Satisfied by Health Region Peer Groups, 2003, 2005, 2007-2013</t>
  </si>
  <si>
    <t>Table 11: Life Satisfaction: Percentage (aged 12+) Satisfied and Very Satisfied by Health Region Peer Groups, 2003, 2005, 2007-2013 (By 2013 ranking)</t>
  </si>
  <si>
    <t>Table 12: Life Satisfaction: Percentage (aged 12+) Satisfied and Very Satisfied by Health Region Peer Groups, 2003, 2005, 2007-2013 (By 2003-2013 period average)</t>
  </si>
  <si>
    <r>
      <t>Manitoba by Regional Health Authority (2012 Onward)</t>
    </r>
    <r>
      <rPr>
        <vertAlign val="superscript"/>
        <sz val="12"/>
        <color theme="1"/>
        <rFont val="Times New Roman"/>
        <family val="1"/>
      </rPr>
      <t>1</t>
    </r>
  </si>
  <si>
    <t>Table 8: Life Satisfaction: Percentage (aged 12+) Satisfied and Very Satisfied by Health Region, 2003, 2005, 2007-2013 (By 2013 ranking) (continued)</t>
  </si>
  <si>
    <t>Table 9: Life Satisfaction: Percentage (aged 12+) Satisfied and Very Satisfied by Health Region, 2003, 2005, 2007-2013 (By 2003-2013 period average) (continued)</t>
  </si>
  <si>
    <t>Table 7: Life Satisfaction: Percentage (aged 12+) Satisfied and Very Satisfied by Health Region, 2003, 2005, 2007-2013 (From East to West) (continued)</t>
  </si>
</sst>
</file>

<file path=xl/styles.xml><?xml version="1.0" encoding="utf-8"?>
<styleSheet xmlns="http://schemas.openxmlformats.org/spreadsheetml/2006/main">
  <numFmts count="2">
    <numFmt numFmtId="164" formatCode="0.0"/>
    <numFmt numFmtId="165" formatCode="#,##0.0"/>
  </numFmts>
  <fonts count="20">
    <font>
      <sz val="11"/>
      <color theme="1"/>
      <name val="Calibri"/>
      <family val="2"/>
      <scheme val="minor"/>
    </font>
    <font>
      <b/>
      <sz val="12"/>
      <color theme="1"/>
      <name val="Times New Roman"/>
      <family val="1"/>
    </font>
    <font>
      <sz val="12"/>
      <color theme="1"/>
      <name val="Times New Roman"/>
      <family val="1"/>
    </font>
    <font>
      <b/>
      <sz val="11"/>
      <color theme="1"/>
      <name val="Times New Roman"/>
      <family val="1"/>
    </font>
    <font>
      <b/>
      <sz val="12"/>
      <color rgb="FF000000"/>
      <name val="Times New Roman"/>
      <family val="1"/>
    </font>
    <font>
      <sz val="11"/>
      <color theme="1"/>
      <name val="Times New Roman"/>
      <family val="1"/>
    </font>
    <font>
      <sz val="10"/>
      <name val="Arial"/>
      <family val="2"/>
    </font>
    <font>
      <sz val="12"/>
      <color rgb="FF000000"/>
      <name val="Times New Roman"/>
      <family val="1"/>
    </font>
    <font>
      <b/>
      <sz val="10"/>
      <color theme="1"/>
      <name val="Times New Roman"/>
      <family val="1"/>
    </font>
    <font>
      <sz val="10"/>
      <color theme="1"/>
      <name val="Times New Roman"/>
      <family val="1"/>
    </font>
    <font>
      <b/>
      <sz val="16"/>
      <color theme="1"/>
      <name val="Times New Roman"/>
      <family val="1"/>
    </font>
    <font>
      <sz val="11"/>
      <color theme="0"/>
      <name val="Calibri"/>
      <family val="2"/>
      <scheme val="minor"/>
    </font>
    <font>
      <sz val="11"/>
      <name val="Calibri"/>
      <family val="2"/>
      <scheme val="minor"/>
    </font>
    <font>
      <b/>
      <sz val="12"/>
      <name val="Times New Roman"/>
      <family val="1"/>
    </font>
    <font>
      <sz val="12"/>
      <name val="Times New Roman"/>
      <family val="1"/>
    </font>
    <font>
      <b/>
      <sz val="12"/>
      <color theme="0"/>
      <name val="Times New Roman"/>
      <family val="1"/>
    </font>
    <font>
      <sz val="12"/>
      <color theme="0"/>
      <name val="Times New Roman"/>
      <family val="1"/>
    </font>
    <font>
      <b/>
      <sz val="10"/>
      <color rgb="FF222222"/>
      <name val="Verdana"/>
      <family val="2"/>
    </font>
    <font>
      <b/>
      <vertAlign val="superscript"/>
      <sz val="12"/>
      <color theme="1"/>
      <name val="Times New Roman"/>
      <family val="1"/>
    </font>
    <font>
      <vertAlign val="superscript"/>
      <sz val="12"/>
      <color theme="1"/>
      <name val="Times New Roman"/>
      <family val="1"/>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82">
    <xf numFmtId="0" fontId="0" fillId="0" borderId="0" xfId="0"/>
    <xf numFmtId="0" fontId="2" fillId="0" borderId="0" xfId="0" applyFont="1"/>
    <xf numFmtId="1"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Fill="1"/>
    <xf numFmtId="164" fontId="2" fillId="0" borderId="0" xfId="0" applyNumberFormat="1" applyFont="1" applyFill="1" applyAlignment="1">
      <alignment horizontal="center"/>
    </xf>
    <xf numFmtId="164" fontId="2" fillId="2" borderId="0" xfId="0" applyNumberFormat="1" applyFont="1" applyFill="1" applyAlignment="1">
      <alignment horizontal="center"/>
    </xf>
    <xf numFmtId="0" fontId="4" fillId="0" borderId="1" xfId="0" applyFont="1" applyBorder="1" applyAlignment="1">
      <alignment horizontal="left" wrapText="1"/>
    </xf>
    <xf numFmtId="0" fontId="4" fillId="0" borderId="4" xfId="0" applyFont="1" applyBorder="1" applyAlignment="1">
      <alignment horizontal="left" wrapText="1"/>
    </xf>
    <xf numFmtId="0" fontId="0" fillId="0" borderId="2" xfId="0" applyBorder="1"/>
    <xf numFmtId="0" fontId="1" fillId="0" borderId="3" xfId="0" applyFont="1" applyBorder="1" applyAlignment="1">
      <alignment horizontal="left"/>
    </xf>
    <xf numFmtId="0" fontId="1" fillId="0" borderId="2" xfId="0" applyFont="1" applyBorder="1" applyAlignment="1">
      <alignment horizontal="left"/>
    </xf>
    <xf numFmtId="0" fontId="3" fillId="0" borderId="2" xfId="0" applyFont="1" applyBorder="1" applyAlignment="1">
      <alignment horizontal="left"/>
    </xf>
    <xf numFmtId="164" fontId="2" fillId="0" borderId="0" xfId="0" applyNumberFormat="1" applyFont="1" applyFill="1" applyBorder="1" applyAlignment="1">
      <alignment horizontal="center"/>
    </xf>
    <xf numFmtId="0" fontId="1" fillId="0" borderId="0" xfId="0" applyFont="1" applyFill="1"/>
    <xf numFmtId="0" fontId="2" fillId="0" borderId="0" xfId="0" applyFont="1" applyFill="1" applyBorder="1"/>
    <xf numFmtId="0" fontId="7" fillId="0" borderId="0" xfId="0" applyFont="1" applyFill="1" applyBorder="1" applyAlignment="1">
      <alignment horizontal="left" wrapText="1"/>
    </xf>
    <xf numFmtId="0" fontId="0" fillId="0" borderId="0" xfId="0" applyFill="1"/>
    <xf numFmtId="0" fontId="1" fillId="0" borderId="0" xfId="0" applyFont="1"/>
    <xf numFmtId="0" fontId="1" fillId="0" borderId="0" xfId="0" applyFont="1" applyFill="1" applyAlignment="1">
      <alignment wrapText="1"/>
    </xf>
    <xf numFmtId="0" fontId="1" fillId="0" borderId="0" xfId="0" applyFont="1" applyFill="1" applyAlignment="1">
      <alignment horizontal="center" wrapText="1"/>
    </xf>
    <xf numFmtId="0" fontId="2" fillId="0" borderId="0" xfId="0" applyFont="1" applyFill="1" applyAlignment="1">
      <alignment horizontal="left"/>
    </xf>
    <xf numFmtId="0" fontId="7" fillId="0" borderId="0" xfId="0" applyFont="1" applyFill="1" applyBorder="1" applyAlignment="1">
      <alignment horizontal="left"/>
    </xf>
    <xf numFmtId="164" fontId="2" fillId="2" borderId="0" xfId="0" applyNumberFormat="1" applyFont="1" applyFill="1" applyAlignment="1">
      <alignment horizontal="center" wrapText="1"/>
    </xf>
    <xf numFmtId="164" fontId="2" fillId="2" borderId="0" xfId="0" applyNumberFormat="1" applyFont="1" applyFill="1" applyBorder="1" applyAlignment="1">
      <alignment horizontal="center" wrapText="1"/>
    </xf>
    <xf numFmtId="0" fontId="8" fillId="0" borderId="0" xfId="0" applyFont="1"/>
    <xf numFmtId="0" fontId="8" fillId="0" borderId="0" xfId="0" applyFont="1" applyAlignment="1">
      <alignment horizontal="center"/>
    </xf>
    <xf numFmtId="0" fontId="8" fillId="0" borderId="0" xfId="0" quotePrefix="1" applyFont="1" applyAlignment="1">
      <alignment horizontal="center"/>
    </xf>
    <xf numFmtId="0" fontId="8" fillId="0" borderId="0" xfId="0" applyFont="1" applyFill="1"/>
    <xf numFmtId="164" fontId="9" fillId="0" borderId="0" xfId="0" applyNumberFormat="1" applyFont="1" applyAlignment="1">
      <alignment horizontal="center"/>
    </xf>
    <xf numFmtId="0" fontId="2" fillId="0" borderId="0" xfId="0" applyFont="1" applyFill="1" applyAlignment="1">
      <alignment wrapText="1"/>
    </xf>
    <xf numFmtId="0" fontId="1" fillId="0" borderId="0" xfId="0" applyFont="1" applyFill="1" applyAlignment="1">
      <alignment horizontal="center"/>
    </xf>
    <xf numFmtId="0" fontId="1" fillId="0" borderId="0" xfId="0" applyFont="1" applyAlignment="1">
      <alignment wrapText="1"/>
    </xf>
    <xf numFmtId="0" fontId="1" fillId="0" borderId="0" xfId="0" applyFont="1" applyBorder="1"/>
    <xf numFmtId="0" fontId="1" fillId="0" borderId="0" xfId="0" applyFont="1" applyFill="1" applyAlignment="1">
      <alignment vertical="top" wrapText="1"/>
    </xf>
    <xf numFmtId="0" fontId="2" fillId="0" borderId="0" xfId="0" applyFont="1" applyAlignment="1">
      <alignment wrapText="1"/>
    </xf>
    <xf numFmtId="0" fontId="2" fillId="0" borderId="0" xfId="0" applyFont="1" applyFill="1" applyAlignment="1">
      <alignment vertical="top" wrapText="1"/>
    </xf>
    <xf numFmtId="0" fontId="1" fillId="0" borderId="0" xfId="0" applyFont="1" applyFill="1" applyAlignment="1">
      <alignment horizontal="left" wrapText="1"/>
    </xf>
    <xf numFmtId="0" fontId="2" fillId="0" borderId="0" xfId="0" applyFont="1" applyFill="1" applyAlignment="1">
      <alignment horizontal="left" wrapText="1"/>
    </xf>
    <xf numFmtId="0" fontId="1" fillId="0" borderId="0" xfId="0" applyFont="1" applyBorder="1" applyAlignment="1">
      <alignment horizontal="left"/>
    </xf>
    <xf numFmtId="0" fontId="10" fillId="0" borderId="0" xfId="0" applyFont="1" applyFill="1" applyAlignment="1"/>
    <xf numFmtId="0" fontId="7" fillId="0" borderId="0" xfId="0" applyFont="1" applyFill="1" applyBorder="1" applyAlignment="1">
      <alignment wrapText="1"/>
    </xf>
    <xf numFmtId="164" fontId="2" fillId="0" borderId="0" xfId="0" applyNumberFormat="1" applyFont="1" applyAlignment="1">
      <alignment horizontal="left"/>
    </xf>
    <xf numFmtId="0" fontId="5" fillId="0" borderId="0" xfId="0" applyFont="1" applyAlignment="1">
      <alignment horizontal="center"/>
    </xf>
    <xf numFmtId="0" fontId="5"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Fill="1" applyAlignment="1">
      <alignment vertical="top"/>
    </xf>
    <xf numFmtId="0" fontId="12" fillId="0" borderId="0" xfId="0" applyFont="1"/>
    <xf numFmtId="0" fontId="11" fillId="0" borderId="0" xfId="0" applyFont="1"/>
    <xf numFmtId="0" fontId="15" fillId="0" borderId="0" xfId="0" applyFont="1" applyFill="1"/>
    <xf numFmtId="1" fontId="15" fillId="0" borderId="0" xfId="0" applyNumberFormat="1" applyFont="1" applyAlignment="1">
      <alignment horizontal="center"/>
    </xf>
    <xf numFmtId="164" fontId="16" fillId="0" borderId="0" xfId="0" applyNumberFormat="1" applyFont="1" applyAlignment="1">
      <alignment horizontal="center"/>
    </xf>
    <xf numFmtId="0" fontId="15" fillId="0" borderId="0" xfId="0" applyFont="1" applyAlignment="1">
      <alignment horizontal="right"/>
    </xf>
    <xf numFmtId="0" fontId="13" fillId="0" borderId="0" xfId="0" applyFont="1" applyFill="1" applyAlignment="1"/>
    <xf numFmtId="0" fontId="11" fillId="0" borderId="0" xfId="0" applyFont="1" applyFill="1"/>
    <xf numFmtId="0" fontId="15" fillId="0" borderId="0" xfId="0" applyFont="1" applyAlignment="1">
      <alignment horizontal="center"/>
    </xf>
    <xf numFmtId="0" fontId="16" fillId="0" borderId="0" xfId="0" applyFont="1" applyAlignment="1">
      <alignment horizontal="left"/>
    </xf>
    <xf numFmtId="0" fontId="1" fillId="0" borderId="0" xfId="0" applyFont="1" applyFill="1" applyAlignment="1"/>
    <xf numFmtId="0" fontId="16" fillId="0" borderId="0" xfId="0" applyFont="1" applyFill="1" applyAlignment="1">
      <alignment horizontal="right"/>
    </xf>
    <xf numFmtId="0" fontId="1" fillId="0" borderId="0" xfId="0" applyFont="1" applyAlignment="1">
      <alignment wrapText="1"/>
    </xf>
    <xf numFmtId="0" fontId="17" fillId="0" borderId="0" xfId="0" applyFont="1"/>
    <xf numFmtId="165" fontId="2" fillId="0" borderId="0" xfId="0" applyNumberFormat="1" applyFont="1" applyAlignment="1">
      <alignment horizontal="center"/>
    </xf>
    <xf numFmtId="164" fontId="14" fillId="0" borderId="0" xfId="0" applyNumberFormat="1" applyFont="1" applyBorder="1" applyAlignment="1">
      <alignment horizontal="center"/>
    </xf>
    <xf numFmtId="164" fontId="0" fillId="0" borderId="0" xfId="0" applyNumberFormat="1"/>
    <xf numFmtId="0" fontId="1" fillId="0" borderId="0" xfId="0" applyFont="1" applyAlignment="1">
      <alignment wrapText="1"/>
    </xf>
    <xf numFmtId="0" fontId="1" fillId="0" borderId="0" xfId="0" applyFont="1" applyFill="1" applyAlignment="1">
      <alignment wrapText="1"/>
    </xf>
    <xf numFmtId="0" fontId="1" fillId="0" borderId="0" xfId="0" applyFont="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1" fillId="0" borderId="0" xfId="0" applyFont="1" applyFill="1" applyAlignment="1">
      <alignment vertical="top" wrapText="1"/>
    </xf>
    <xf numFmtId="0" fontId="10" fillId="0" borderId="0" xfId="0" applyFont="1" applyFill="1" applyAlignment="1">
      <alignment horizontal="left" wrapText="1"/>
    </xf>
    <xf numFmtId="0" fontId="1" fillId="0" borderId="0" xfId="0" applyFont="1" applyAlignment="1">
      <alignmen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Alignment="1">
      <alignment horizontal="left" vertical="top" wrapText="1"/>
    </xf>
    <xf numFmtId="0" fontId="1" fillId="0" borderId="0" xfId="0" applyFont="1" applyAlignment="1">
      <alignment horizontal="left" wrapText="1"/>
    </xf>
    <xf numFmtId="0" fontId="2" fillId="0" borderId="0" xfId="0" applyFont="1" applyAlignment="1">
      <alignment horizontal="left" wrapText="1"/>
    </xf>
    <xf numFmtId="0" fontId="1" fillId="0" borderId="0" xfId="0" applyFont="1" applyFill="1" applyAlignment="1">
      <alignment vertical="top" wrapText="1"/>
    </xf>
    <xf numFmtId="0" fontId="1" fillId="0" borderId="0" xfId="0" applyFont="1" applyFill="1" applyAlignment="1">
      <alignment horizontal="center" wrapText="1"/>
    </xf>
  </cellXfs>
  <cellStyles count="2">
    <cellStyle name="Normal" xfId="0" builtinId="0"/>
    <cellStyle name="Normal 9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000">
                <a:latin typeface="Times New Roman" pitchFamily="18" charset="0"/>
                <a:cs typeface="Times New Roman" pitchFamily="18" charset="0"/>
              </a:rPr>
              <a:t>Average Level of Life Satisfaction by Province: Per cent of the population 12 and over who reported being satisfied and very satisfied (2003-2010 period average) </a:t>
            </a:r>
          </a:p>
        </c:rich>
      </c:tx>
    </c:title>
    <c:plotArea>
      <c:layout/>
      <c:barChart>
        <c:barDir val="col"/>
        <c:grouping val="clustered"/>
        <c:ser>
          <c:idx val="0"/>
          <c:order val="0"/>
          <c:tx>
            <c:strRef>
              <c:f>'Chart 1-iCOPY'!$B$38</c:f>
              <c:strCache>
                <c:ptCount val="1"/>
                <c:pt idx="0">
                  <c:v>2003-2010 average</c:v>
                </c:pt>
              </c:strCache>
            </c:strRef>
          </c:tx>
          <c:dLbls>
            <c:dLbl>
              <c:idx val="0"/>
              <c:layout>
                <c:manualLayout>
                  <c:x val="4.8840048840049013E-3"/>
                  <c:y val="1.2500000000000001E-2"/>
                </c:manualLayout>
              </c:layout>
              <c:showVal val="1"/>
            </c:dLbl>
            <c:dLbl>
              <c:idx val="4"/>
              <c:layout>
                <c:manualLayout>
                  <c:x val="0"/>
                  <c:y val="-2.5000000000000001E-2"/>
                </c:manualLayout>
              </c:layout>
              <c:showVal val="1"/>
            </c:dLbl>
            <c:txPr>
              <a:bodyPr/>
              <a:lstStyle/>
              <a:p>
                <a:pPr>
                  <a:defRPr sz="900">
                    <a:latin typeface="Times New Roman" pitchFamily="18" charset="0"/>
                    <a:cs typeface="Times New Roman" pitchFamily="18" charset="0"/>
                  </a:defRPr>
                </a:pPr>
                <a:endParaRPr lang="en-US"/>
              </a:p>
            </c:txPr>
            <c:showVal val="1"/>
          </c:dLbls>
          <c:cat>
            <c:strRef>
              <c:f>'Chart 1-iCOPY'!$A$40:$A$50</c:f>
              <c:strCache>
                <c:ptCount val="11"/>
                <c:pt idx="0">
                  <c:v>Prince Edward Island </c:v>
                </c:pt>
                <c:pt idx="1">
                  <c:v>Newfoundland and Labrador</c:v>
                </c:pt>
                <c:pt idx="2">
                  <c:v>Quebec </c:v>
                </c:pt>
                <c:pt idx="3">
                  <c:v>Saskatchewan</c:v>
                </c:pt>
                <c:pt idx="4">
                  <c:v>New Brunswick</c:v>
                </c:pt>
                <c:pt idx="5">
                  <c:v>Nova Scotia</c:v>
                </c:pt>
                <c:pt idx="6">
                  <c:v>Alberta</c:v>
                </c:pt>
                <c:pt idx="7">
                  <c:v>Canada</c:v>
                </c:pt>
                <c:pt idx="8">
                  <c:v>Manitoba</c:v>
                </c:pt>
                <c:pt idx="9">
                  <c:v>Ontario</c:v>
                </c:pt>
                <c:pt idx="10">
                  <c:v>British Columbia</c:v>
                </c:pt>
              </c:strCache>
            </c:strRef>
          </c:cat>
          <c:val>
            <c:numRef>
              <c:f>'Chart 1-iCOPY'!$B$40:$B$50</c:f>
              <c:numCache>
                <c:formatCode>0.0</c:formatCode>
                <c:ptCount val="11"/>
                <c:pt idx="0">
                  <c:v>94.25</c:v>
                </c:pt>
                <c:pt idx="1">
                  <c:v>93.050000000000011</c:v>
                </c:pt>
                <c:pt idx="2">
                  <c:v>93.033333333333346</c:v>
                </c:pt>
                <c:pt idx="3">
                  <c:v>92.683333333333323</c:v>
                </c:pt>
                <c:pt idx="4">
                  <c:v>92.483333333333334</c:v>
                </c:pt>
                <c:pt idx="5">
                  <c:v>92.05</c:v>
                </c:pt>
                <c:pt idx="6">
                  <c:v>91.916666666666671</c:v>
                </c:pt>
                <c:pt idx="7">
                  <c:v>91.766666666666666</c:v>
                </c:pt>
                <c:pt idx="8">
                  <c:v>91.733333333333334</c:v>
                </c:pt>
                <c:pt idx="9">
                  <c:v>91.016666666666666</c:v>
                </c:pt>
                <c:pt idx="10">
                  <c:v>90.933333333333337</c:v>
                </c:pt>
              </c:numCache>
            </c:numRef>
          </c:val>
        </c:ser>
        <c:axId val="53672960"/>
        <c:axId val="54166272"/>
      </c:barChart>
      <c:catAx>
        <c:axId val="53672960"/>
        <c:scaling>
          <c:orientation val="minMax"/>
        </c:scaling>
        <c:axPos val="b"/>
        <c:tickLblPos val="nextTo"/>
        <c:txPr>
          <a:bodyPr/>
          <a:lstStyle/>
          <a:p>
            <a:pPr>
              <a:defRPr sz="900"/>
            </a:pPr>
            <a:endParaRPr lang="en-US"/>
          </a:p>
        </c:txPr>
        <c:crossAx val="54166272"/>
        <c:crosses val="autoZero"/>
        <c:auto val="1"/>
        <c:lblAlgn val="ctr"/>
        <c:lblOffset val="100"/>
      </c:catAx>
      <c:valAx>
        <c:axId val="54166272"/>
        <c:scaling>
          <c:orientation val="minMax"/>
        </c:scaling>
        <c:axPos val="l"/>
        <c:majorGridlines/>
        <c:numFmt formatCode="0.0" sourceLinked="1"/>
        <c:tickLblPos val="nextTo"/>
        <c:txPr>
          <a:bodyPr/>
          <a:lstStyle/>
          <a:p>
            <a:pPr>
              <a:defRPr sz="900">
                <a:latin typeface="Times New Roman" pitchFamily="18" charset="0"/>
                <a:cs typeface="Times New Roman" pitchFamily="18" charset="0"/>
              </a:defRPr>
            </a:pPr>
            <a:endParaRPr lang="en-US"/>
          </a:p>
        </c:txPr>
        <c:crossAx val="53672960"/>
        <c:crosses val="autoZero"/>
        <c:crossBetween val="between"/>
      </c:valAx>
    </c:plotArea>
    <c:plotVisOnly val="1"/>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latin typeface="Times New Roman" pitchFamily="18" charset="0"/>
                <a:cs typeface="Times New Roman" pitchFamily="18" charset="0"/>
              </a:defRPr>
            </a:pPr>
            <a:r>
              <a:rPr lang="en-US" sz="1000">
                <a:latin typeface="Times New Roman" pitchFamily="18" charset="0"/>
                <a:cs typeface="Times New Roman" pitchFamily="18" charset="0"/>
              </a:rPr>
              <a:t>Life Satisfaction: Percentage (aged 12+) Satisfied and Very Satisfied in Canada, 2003, 2005, 2007-2010 </a:t>
            </a:r>
          </a:p>
        </c:rich>
      </c:tx>
    </c:title>
    <c:plotArea>
      <c:layout/>
      <c:barChart>
        <c:barDir val="col"/>
        <c:grouping val="clustered"/>
        <c:ser>
          <c:idx val="0"/>
          <c:order val="0"/>
          <c:tx>
            <c:strRef>
              <c:f>'Chart 1-iiCOPY'!$A$6</c:f>
              <c:strCache>
                <c:ptCount val="1"/>
                <c:pt idx="0">
                  <c:v>Canada</c:v>
                </c:pt>
              </c:strCache>
            </c:strRef>
          </c:tx>
          <c:dLbls>
            <c:dLbl>
              <c:idx val="0"/>
              <c:layout>
                <c:manualLayout>
                  <c:x val="0"/>
                  <c:y val="2.3148148148148147E-2"/>
                </c:manualLayout>
              </c:layout>
              <c:showVal val="1"/>
            </c:dLbl>
            <c:dLbl>
              <c:idx val="2"/>
              <c:layout>
                <c:manualLayout>
                  <c:x val="2.7775590551181212E-3"/>
                  <c:y val="1.8518518518518583E-2"/>
                </c:manualLayout>
              </c:layout>
              <c:showVal val="1"/>
            </c:dLbl>
            <c:dLbl>
              <c:idx val="4"/>
              <c:layout>
                <c:manualLayout>
                  <c:x val="0"/>
                  <c:y val="2.3148148148148168E-2"/>
                </c:manualLayout>
              </c:layout>
              <c:showVal val="1"/>
            </c:dLbl>
            <c:dLbl>
              <c:idx val="5"/>
              <c:layout>
                <c:manualLayout>
                  <c:x val="1.0185067526416189E-16"/>
                  <c:y val="2.7777777777778092E-2"/>
                </c:manualLayout>
              </c:layout>
              <c:showVal val="1"/>
            </c:dLbl>
            <c:txPr>
              <a:bodyPr/>
              <a:lstStyle/>
              <a:p>
                <a:pPr>
                  <a:defRPr>
                    <a:latin typeface="Times New Roman" pitchFamily="18" charset="0"/>
                    <a:cs typeface="Times New Roman" pitchFamily="18" charset="0"/>
                  </a:defRPr>
                </a:pPr>
                <a:endParaRPr lang="en-US"/>
              </a:p>
            </c:txPr>
            <c:showVal val="1"/>
          </c:dLbls>
          <c:cat>
            <c:strRef>
              <c:f>'Chart 1-iiCOPY'!$B$5:$H$5</c:f>
              <c:strCache>
                <c:ptCount val="7"/>
                <c:pt idx="0">
                  <c:v>2003</c:v>
                </c:pt>
                <c:pt idx="1">
                  <c:v>2005</c:v>
                </c:pt>
                <c:pt idx="2">
                  <c:v>2007</c:v>
                </c:pt>
                <c:pt idx="3">
                  <c:v>2008</c:v>
                </c:pt>
                <c:pt idx="4">
                  <c:v>2009</c:v>
                </c:pt>
                <c:pt idx="5">
                  <c:v>2010</c:v>
                </c:pt>
                <c:pt idx="6">
                  <c:v>03-10 average </c:v>
                </c:pt>
              </c:strCache>
            </c:strRef>
          </c:cat>
          <c:val>
            <c:numRef>
              <c:f>'Chart 1-iiCOPY'!$B$6:$H$6</c:f>
              <c:numCache>
                <c:formatCode>0.0</c:formatCode>
                <c:ptCount val="7"/>
                <c:pt idx="0">
                  <c:v>91.3</c:v>
                </c:pt>
                <c:pt idx="1">
                  <c:v>91.8</c:v>
                </c:pt>
                <c:pt idx="2">
                  <c:v>91.9</c:v>
                </c:pt>
                <c:pt idx="3">
                  <c:v>91.4</c:v>
                </c:pt>
                <c:pt idx="4">
                  <c:v>92.1</c:v>
                </c:pt>
                <c:pt idx="5">
                  <c:v>92.1</c:v>
                </c:pt>
                <c:pt idx="6">
                  <c:v>91.766666666666666</c:v>
                </c:pt>
              </c:numCache>
            </c:numRef>
          </c:val>
        </c:ser>
        <c:axId val="60723968"/>
        <c:axId val="60725504"/>
      </c:barChart>
      <c:catAx>
        <c:axId val="60723968"/>
        <c:scaling>
          <c:orientation val="minMax"/>
        </c:scaling>
        <c:axPos val="b"/>
        <c:tickLblPos val="nextTo"/>
        <c:txPr>
          <a:bodyPr/>
          <a:lstStyle/>
          <a:p>
            <a:pPr>
              <a:defRPr sz="1000">
                <a:latin typeface="Times New Roman" pitchFamily="18" charset="0"/>
                <a:cs typeface="Times New Roman" pitchFamily="18" charset="0"/>
              </a:defRPr>
            </a:pPr>
            <a:endParaRPr lang="en-US"/>
          </a:p>
        </c:txPr>
        <c:crossAx val="60725504"/>
        <c:crosses val="autoZero"/>
        <c:auto val="1"/>
        <c:lblAlgn val="ctr"/>
        <c:lblOffset val="100"/>
      </c:catAx>
      <c:valAx>
        <c:axId val="60725504"/>
        <c:scaling>
          <c:orientation val="minMax"/>
        </c:scaling>
        <c:axPos val="l"/>
        <c:majorGridlines/>
        <c:numFmt formatCode="0.0" sourceLinked="1"/>
        <c:tickLblPos val="nextTo"/>
        <c:txPr>
          <a:bodyPr/>
          <a:lstStyle/>
          <a:p>
            <a:pPr>
              <a:defRPr>
                <a:latin typeface="Times New Roman" pitchFamily="18" charset="0"/>
                <a:cs typeface="Times New Roman" pitchFamily="18" charset="0"/>
              </a:defRPr>
            </a:pPr>
            <a:endParaRPr lang="en-US"/>
          </a:p>
        </c:txPr>
        <c:crossAx val="60723968"/>
        <c:crosses val="autoZero"/>
        <c:crossBetween val="between"/>
      </c:valAx>
    </c:plotArea>
    <c:plotVisOnly val="1"/>
  </c:chart>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600"/>
            </a:pPr>
            <a:r>
              <a:rPr lang="en-US" sz="1600"/>
              <a:t>Chart 1: Life Satisfaction: Percentage (aged 12+) Satisfied and Very Satisfied in Canada, 2003, 2005, 2007-2013</a:t>
            </a:r>
          </a:p>
        </c:rich>
      </c:tx>
      <c:layout/>
    </c:title>
    <c:plotArea>
      <c:layout/>
      <c:barChart>
        <c:barDir val="col"/>
        <c:grouping val="clustered"/>
        <c:ser>
          <c:idx val="0"/>
          <c:order val="0"/>
          <c:tx>
            <c:strRef>
              <c:f>'Chart 1'!$P$8</c:f>
              <c:strCache>
                <c:ptCount val="1"/>
                <c:pt idx="0">
                  <c:v>Canada</c:v>
                </c:pt>
              </c:strCache>
            </c:strRef>
          </c:tx>
          <c:spPr>
            <a:solidFill>
              <a:srgbClr val="0070C0"/>
            </a:solidFill>
            <a:ln w="12700">
              <a:solidFill>
                <a:schemeClr val="tx1"/>
              </a:solidFill>
            </a:ln>
          </c:spPr>
          <c:dLbls>
            <c:showVal val="1"/>
          </c:dLbls>
          <c:cat>
            <c:strRef>
              <c:f>'Chart 1'!$Q$6:$Y$7</c:f>
              <c:strCache>
                <c:ptCount val="9"/>
                <c:pt idx="0">
                  <c:v>2003</c:v>
                </c:pt>
                <c:pt idx="1">
                  <c:v>2005</c:v>
                </c:pt>
                <c:pt idx="2">
                  <c:v>2007</c:v>
                </c:pt>
                <c:pt idx="3">
                  <c:v>2008</c:v>
                </c:pt>
                <c:pt idx="4">
                  <c:v>2009</c:v>
                </c:pt>
                <c:pt idx="5">
                  <c:v>2010</c:v>
                </c:pt>
                <c:pt idx="6">
                  <c:v>2011</c:v>
                </c:pt>
                <c:pt idx="7">
                  <c:v>2012</c:v>
                </c:pt>
                <c:pt idx="8">
                  <c:v>2013</c:v>
                </c:pt>
              </c:strCache>
            </c:strRef>
          </c:cat>
          <c:val>
            <c:numRef>
              <c:f>'Chart 1'!$Q$8:$Y$8</c:f>
              <c:numCache>
                <c:formatCode>0.0</c:formatCode>
                <c:ptCount val="9"/>
                <c:pt idx="0">
                  <c:v>91.3</c:v>
                </c:pt>
                <c:pt idx="1">
                  <c:v>91.8</c:v>
                </c:pt>
                <c:pt idx="2">
                  <c:v>91.9</c:v>
                </c:pt>
                <c:pt idx="3">
                  <c:v>91.4</c:v>
                </c:pt>
                <c:pt idx="4">
                  <c:v>92.1</c:v>
                </c:pt>
                <c:pt idx="5">
                  <c:v>92.1</c:v>
                </c:pt>
                <c:pt idx="6">
                  <c:v>92.3</c:v>
                </c:pt>
                <c:pt idx="7">
                  <c:v>92.4</c:v>
                </c:pt>
                <c:pt idx="8">
                  <c:v>91.7</c:v>
                </c:pt>
              </c:numCache>
            </c:numRef>
          </c:val>
        </c:ser>
        <c:gapWidth val="105"/>
        <c:overlap val="-1"/>
        <c:axId val="62335232"/>
        <c:axId val="62337024"/>
      </c:barChart>
      <c:catAx>
        <c:axId val="62335232"/>
        <c:scaling>
          <c:orientation val="minMax"/>
        </c:scaling>
        <c:axPos val="b"/>
        <c:tickLblPos val="nextTo"/>
        <c:crossAx val="62337024"/>
        <c:crosses val="autoZero"/>
        <c:auto val="1"/>
        <c:lblAlgn val="ctr"/>
        <c:lblOffset val="100"/>
      </c:catAx>
      <c:valAx>
        <c:axId val="62337024"/>
        <c:scaling>
          <c:orientation val="minMax"/>
        </c:scaling>
        <c:axPos val="l"/>
        <c:majorGridlines>
          <c:spPr>
            <a:ln>
              <a:solidFill>
                <a:prstClr val="black">
                  <a:alpha val="20000"/>
                </a:prstClr>
              </a:solidFill>
            </a:ln>
          </c:spPr>
        </c:majorGridlines>
        <c:numFmt formatCode="0.0" sourceLinked="1"/>
        <c:tickLblPos val="nextTo"/>
        <c:crossAx val="62335232"/>
        <c:crosses val="autoZero"/>
        <c:crossBetween val="between"/>
      </c:valAx>
    </c:plotArea>
    <c:plotVisOnly val="1"/>
  </c:chart>
  <c:txPr>
    <a:bodyPr/>
    <a:lstStyle/>
    <a:p>
      <a:pPr>
        <a:defRPr sz="1000">
          <a:latin typeface="Times New Roman" pitchFamily="18" charset="0"/>
          <a:cs typeface="Times New Roman" pitchFamily="18"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a:pPr>
            <a:r>
              <a:rPr lang="en-US" sz="1400"/>
              <a:t>Chart 2: Average Level of Life Satisfaction by Province and Territory: Per Cent of the Population (aged 12+) Who Reported Being Satisfied and Very Satisfied (2003-2013 Period Average)</a:t>
            </a:r>
          </a:p>
        </c:rich>
      </c:tx>
      <c:layout>
        <c:manualLayout>
          <c:xMode val="edge"/>
          <c:yMode val="edge"/>
          <c:x val="0.11421082621082621"/>
          <c:y val="2.3148148148148147E-2"/>
        </c:manualLayout>
      </c:layout>
    </c:title>
    <c:plotArea>
      <c:layout/>
      <c:barChart>
        <c:barDir val="col"/>
        <c:grouping val="clustered"/>
        <c:ser>
          <c:idx val="0"/>
          <c:order val="0"/>
          <c:dLbls>
            <c:showVal val="1"/>
          </c:dLbls>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2'!$P$3:$P$16</c:f>
            </c:numRef>
          </c:val>
        </c:ser>
        <c:ser>
          <c:idx val="1"/>
          <c:order val="1"/>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2'!$Q$3:$Q$16</c:f>
            </c:numRef>
          </c:val>
        </c:ser>
        <c:ser>
          <c:idx val="2"/>
          <c:order val="2"/>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2'!$R$3:$R$16</c:f>
            </c:numRef>
          </c:val>
        </c:ser>
        <c:ser>
          <c:idx val="3"/>
          <c:order val="3"/>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2'!$S$3:$S$16</c:f>
            </c:numRef>
          </c:val>
        </c:ser>
        <c:ser>
          <c:idx val="4"/>
          <c:order val="4"/>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2'!$T$3:$T$16</c:f>
            </c:numRef>
          </c:val>
        </c:ser>
        <c:ser>
          <c:idx val="5"/>
          <c:order val="5"/>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2'!$U$3:$U$16</c:f>
            </c:numRef>
          </c:val>
        </c:ser>
        <c:ser>
          <c:idx val="6"/>
          <c:order val="6"/>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2'!$V$3:$V$16</c:f>
            </c:numRef>
          </c:val>
        </c:ser>
        <c:ser>
          <c:idx val="7"/>
          <c:order val="7"/>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2'!$W$3:$W$16</c:f>
            </c:numRef>
          </c:val>
        </c:ser>
        <c:ser>
          <c:idx val="8"/>
          <c:order val="8"/>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2'!$X$3:$X$16</c:f>
            </c:numRef>
          </c:val>
        </c:ser>
        <c:ser>
          <c:idx val="9"/>
          <c:order val="9"/>
          <c:spPr>
            <a:solidFill>
              <a:srgbClr val="0070C0"/>
            </a:solidFill>
          </c:spPr>
          <c:dPt>
            <c:idx val="7"/>
            <c:spPr>
              <a:solidFill>
                <a:srgbClr val="002060"/>
              </a:solidFill>
            </c:spPr>
          </c:dPt>
          <c:dLbls>
            <c:showVal val="1"/>
          </c:dLbls>
          <c:cat>
            <c:strRef>
              <c:f>'Chart 2'!$O$3:$O$16</c:f>
              <c:strCache>
                <c:ptCount val="14"/>
                <c:pt idx="0">
                  <c:v>Nova Scotia</c:v>
                </c:pt>
                <c:pt idx="1">
                  <c:v>Quebec </c:v>
                </c:pt>
                <c:pt idx="2">
                  <c:v>Newfoundland and Labrador</c:v>
                </c:pt>
                <c:pt idx="3">
                  <c:v>New Brunswick</c:v>
                </c:pt>
                <c:pt idx="4">
                  <c:v>Saskatchewan</c:v>
                </c:pt>
                <c:pt idx="5">
                  <c:v>Prince Edward Island </c:v>
                </c:pt>
                <c:pt idx="6">
                  <c:v>Alberta</c:v>
                </c:pt>
                <c:pt idx="7">
                  <c:v>Canada</c:v>
                </c:pt>
                <c:pt idx="8">
                  <c:v>Northwest Territories</c:v>
                </c:pt>
                <c:pt idx="9">
                  <c:v>Manitoba</c:v>
                </c:pt>
                <c:pt idx="10">
                  <c:v>Yukon</c:v>
                </c:pt>
                <c:pt idx="11">
                  <c:v>Ontario</c:v>
                </c:pt>
                <c:pt idx="12">
                  <c:v>British Columbia</c:v>
                </c:pt>
                <c:pt idx="13">
                  <c:v>Nunavut (10 largest communities)</c:v>
                </c:pt>
              </c:strCache>
            </c:strRef>
          </c:cat>
          <c:val>
            <c:numRef>
              <c:f>'Chart 2'!$Y$3:$Y$16</c:f>
              <c:numCache>
                <c:formatCode>0.0</c:formatCode>
                <c:ptCount val="14"/>
                <c:pt idx="0">
                  <c:v>93.788888888888877</c:v>
                </c:pt>
                <c:pt idx="1">
                  <c:v>93.211111111111123</c:v>
                </c:pt>
                <c:pt idx="2">
                  <c:v>92.922222222222231</c:v>
                </c:pt>
                <c:pt idx="3">
                  <c:v>92.655555555555551</c:v>
                </c:pt>
                <c:pt idx="4">
                  <c:v>92.73333333333332</c:v>
                </c:pt>
                <c:pt idx="5">
                  <c:v>92.555555555555557</c:v>
                </c:pt>
                <c:pt idx="6">
                  <c:v>92.066666666666663</c:v>
                </c:pt>
                <c:pt idx="7">
                  <c:v>91.888888888888886</c:v>
                </c:pt>
                <c:pt idx="8">
                  <c:v>91.788888888888906</c:v>
                </c:pt>
                <c:pt idx="9">
                  <c:v>91.566666666666663</c:v>
                </c:pt>
                <c:pt idx="10">
                  <c:v>91.388888888888886</c:v>
                </c:pt>
                <c:pt idx="11">
                  <c:v>91.155555555555566</c:v>
                </c:pt>
                <c:pt idx="12">
                  <c:v>90.977777777777789</c:v>
                </c:pt>
                <c:pt idx="13">
                  <c:v>89.477777777777774</c:v>
                </c:pt>
              </c:numCache>
            </c:numRef>
          </c:val>
        </c:ser>
        <c:gapWidth val="94"/>
        <c:axId val="61723008"/>
        <c:axId val="61724544"/>
      </c:barChart>
      <c:catAx>
        <c:axId val="61723008"/>
        <c:scaling>
          <c:orientation val="minMax"/>
        </c:scaling>
        <c:axPos val="b"/>
        <c:tickLblPos val="nextTo"/>
        <c:crossAx val="61724544"/>
        <c:crosses val="autoZero"/>
        <c:auto val="1"/>
        <c:lblAlgn val="ctr"/>
        <c:lblOffset val="100"/>
      </c:catAx>
      <c:valAx>
        <c:axId val="61724544"/>
        <c:scaling>
          <c:orientation val="minMax"/>
        </c:scaling>
        <c:axPos val="l"/>
        <c:majorGridlines>
          <c:spPr>
            <a:ln>
              <a:solidFill>
                <a:prstClr val="black">
                  <a:alpha val="17000"/>
                </a:prstClr>
              </a:solidFill>
            </a:ln>
          </c:spPr>
        </c:majorGridlines>
        <c:numFmt formatCode="0.0" sourceLinked="1"/>
        <c:tickLblPos val="nextTo"/>
        <c:crossAx val="61723008"/>
        <c:crosses val="autoZero"/>
        <c:crossBetween val="between"/>
      </c:valAx>
    </c:plotArea>
    <c:plotVisOnly val="1"/>
  </c:chart>
  <c:txPr>
    <a:bodyPr/>
    <a:lstStyle/>
    <a:p>
      <a:pPr>
        <a:defRPr>
          <a:latin typeface="Times New Roman" pitchFamily="18" charset="0"/>
          <a:cs typeface="Times New Roman" pitchFamily="18"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a:pPr>
            <a:r>
              <a:rPr lang="en-US" sz="1400"/>
              <a:t>Chart 3: Average Level of Life Satisfaction by Census Metropolitan Area (CMA): Per cent of the Population (aged 12+) Who Reported Being Satisfied and Very Satisfied (Top and Bottom 5 CMAs for the 2003-2013</a:t>
            </a:r>
          </a:p>
          <a:p>
            <a:pPr>
              <a:defRPr sz="1400"/>
            </a:pPr>
            <a:r>
              <a:rPr lang="en-US" sz="1400"/>
              <a:t> Period Average) </a:t>
            </a:r>
          </a:p>
        </c:rich>
      </c:tx>
      <c:layout/>
    </c:title>
    <c:plotArea>
      <c:layout/>
      <c:barChart>
        <c:barDir val="col"/>
        <c:grouping val="clustered"/>
        <c:ser>
          <c:idx val="0"/>
          <c:order val="0"/>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3'!$O$8:$O$17</c:f>
            </c:numRef>
          </c:val>
        </c:ser>
        <c:ser>
          <c:idx val="1"/>
          <c:order val="1"/>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3'!$P$8:$P$17</c:f>
            </c:numRef>
          </c:val>
        </c:ser>
        <c:ser>
          <c:idx val="2"/>
          <c:order val="2"/>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3'!$Q$8:$Q$17</c:f>
            </c:numRef>
          </c:val>
        </c:ser>
        <c:ser>
          <c:idx val="3"/>
          <c:order val="3"/>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3'!$R$8:$R$17</c:f>
            </c:numRef>
          </c:val>
        </c:ser>
        <c:ser>
          <c:idx val="4"/>
          <c:order val="4"/>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3'!$S$8:$S$17</c:f>
            </c:numRef>
          </c:val>
        </c:ser>
        <c:ser>
          <c:idx val="5"/>
          <c:order val="5"/>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3'!$T$8:$T$17</c:f>
            </c:numRef>
          </c:val>
        </c:ser>
        <c:ser>
          <c:idx val="6"/>
          <c:order val="6"/>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3'!$U$8:$U$17</c:f>
            </c:numRef>
          </c:val>
        </c:ser>
        <c:ser>
          <c:idx val="7"/>
          <c:order val="7"/>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3'!$V$8:$V$17</c:f>
            </c:numRef>
          </c:val>
        </c:ser>
        <c:ser>
          <c:idx val="8"/>
          <c:order val="8"/>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3'!$W$8:$W$17</c:f>
            </c:numRef>
          </c:val>
        </c:ser>
        <c:ser>
          <c:idx val="9"/>
          <c:order val="9"/>
          <c:spPr>
            <a:solidFill>
              <a:srgbClr val="0070C0"/>
            </a:solidFill>
          </c:spPr>
          <c:dLbls>
            <c:showVal val="1"/>
          </c:dLbls>
          <c:cat>
            <c:strRef>
              <c:f>'Chart 3'!$N$8:$N$17</c:f>
              <c:strCache>
                <c:ptCount val="10"/>
                <c:pt idx="0">
                  <c:v>Québec CMA</c:v>
                </c:pt>
                <c:pt idx="1">
                  <c:v>Trois-Rivières CMA</c:v>
                </c:pt>
                <c:pt idx="2">
                  <c:v>Ottawa - Gatineau (Quebec part) CMA</c:v>
                </c:pt>
                <c:pt idx="3">
                  <c:v>Saguenay CMA</c:v>
                </c:pt>
                <c:pt idx="4">
                  <c:v>Sherbrooke CMA</c:v>
                </c:pt>
                <c:pt idx="5">
                  <c:v>Winnipeg CMA</c:v>
                </c:pt>
                <c:pt idx="6">
                  <c:v>Kitchener CMA</c:v>
                </c:pt>
                <c:pt idx="7">
                  <c:v>Hamilton CMA</c:v>
                </c:pt>
                <c:pt idx="8">
                  <c:v>Vancouver CMA</c:v>
                </c:pt>
                <c:pt idx="9">
                  <c:v>Toronto CMA</c:v>
                </c:pt>
              </c:strCache>
            </c:strRef>
          </c:cat>
          <c:val>
            <c:numRef>
              <c:f>'Chart 3'!$X$8:$X$17</c:f>
              <c:numCache>
                <c:formatCode>0.0</c:formatCode>
                <c:ptCount val="10"/>
                <c:pt idx="0">
                  <c:v>94.480988597565471</c:v>
                </c:pt>
                <c:pt idx="1">
                  <c:v>94.188888888888897</c:v>
                </c:pt>
                <c:pt idx="2">
                  <c:v>93.833333333333329</c:v>
                </c:pt>
                <c:pt idx="3">
                  <c:v>93.622222222222234</c:v>
                </c:pt>
                <c:pt idx="4">
                  <c:v>93.155555555555566</c:v>
                </c:pt>
                <c:pt idx="5">
                  <c:v>90.822222222222223</c:v>
                </c:pt>
                <c:pt idx="6">
                  <c:v>90.788888888888877</c:v>
                </c:pt>
                <c:pt idx="7">
                  <c:v>90.677777777777763</c:v>
                </c:pt>
                <c:pt idx="8">
                  <c:v>90.555555555555557</c:v>
                </c:pt>
                <c:pt idx="9">
                  <c:v>90.466666666666669</c:v>
                </c:pt>
              </c:numCache>
            </c:numRef>
          </c:val>
        </c:ser>
        <c:gapWidth val="88"/>
        <c:axId val="66593920"/>
        <c:axId val="66595456"/>
      </c:barChart>
      <c:catAx>
        <c:axId val="66593920"/>
        <c:scaling>
          <c:orientation val="minMax"/>
        </c:scaling>
        <c:axPos val="b"/>
        <c:numFmt formatCode="General" sourceLinked="1"/>
        <c:tickLblPos val="nextTo"/>
        <c:crossAx val="66595456"/>
        <c:crosses val="autoZero"/>
        <c:auto val="1"/>
        <c:lblAlgn val="ctr"/>
        <c:lblOffset val="100"/>
      </c:catAx>
      <c:valAx>
        <c:axId val="66595456"/>
        <c:scaling>
          <c:orientation val="minMax"/>
        </c:scaling>
        <c:axPos val="l"/>
        <c:majorGridlines>
          <c:spPr>
            <a:ln>
              <a:solidFill>
                <a:prstClr val="black">
                  <a:alpha val="22000"/>
                </a:prstClr>
              </a:solidFill>
            </a:ln>
          </c:spPr>
        </c:majorGridlines>
        <c:numFmt formatCode="0.0" sourceLinked="1"/>
        <c:tickLblPos val="nextTo"/>
        <c:crossAx val="66593920"/>
        <c:crosses val="autoZero"/>
        <c:crossBetween val="between"/>
      </c:valAx>
    </c:plotArea>
    <c:plotVisOnly val="1"/>
  </c:chart>
  <c:txPr>
    <a:bodyPr/>
    <a:lstStyle/>
    <a:p>
      <a:pPr>
        <a:defRPr>
          <a:latin typeface="Times New Roman" pitchFamily="18" charset="0"/>
          <a:cs typeface="Times New Roman" pitchFamily="18"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a:pPr>
            <a:r>
              <a:rPr lang="en-US" sz="1400"/>
              <a:t>Chart 4: Average Level of Life Satisfaction by Health Region: Per cent of the Population (aged 12+) Who Reported Being Satisfied and Very Satisfied (Top and Bottom 5 Health Regions for the 2003-2013 Period Average)</a:t>
            </a:r>
          </a:p>
        </c:rich>
      </c:tx>
      <c:layout>
        <c:manualLayout>
          <c:xMode val="edge"/>
          <c:yMode val="edge"/>
          <c:x val="9.6537466848057973E-2"/>
          <c:y val="1.7676767676767683E-2"/>
        </c:manualLayout>
      </c:layout>
    </c:title>
    <c:plotArea>
      <c:layout/>
      <c:barChart>
        <c:barDir val="col"/>
        <c:grouping val="clustered"/>
        <c:ser>
          <c:idx val="0"/>
          <c:order val="0"/>
          <c:spPr>
            <a:solidFill>
              <a:srgbClr val="0070C0"/>
            </a:solidFill>
            <a:ln w="12700">
              <a:solidFill>
                <a:prstClr val="black"/>
              </a:solidFill>
            </a:ln>
          </c:spPr>
          <c:dLbls>
            <c:showVal val="1"/>
          </c:dLbls>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4'!$Q$8:$Q$17</c:f>
            </c:numRef>
          </c:val>
        </c:ser>
        <c:ser>
          <c:idx val="1"/>
          <c:order val="1"/>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4'!$R$8:$R$17</c:f>
            </c:numRef>
          </c:val>
        </c:ser>
        <c:ser>
          <c:idx val="2"/>
          <c:order val="2"/>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4'!$S$8:$S$17</c:f>
            </c:numRef>
          </c:val>
        </c:ser>
        <c:ser>
          <c:idx val="3"/>
          <c:order val="3"/>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4'!$T$8:$T$17</c:f>
            </c:numRef>
          </c:val>
        </c:ser>
        <c:ser>
          <c:idx val="4"/>
          <c:order val="4"/>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4'!$U$8:$U$17</c:f>
            </c:numRef>
          </c:val>
        </c:ser>
        <c:ser>
          <c:idx val="5"/>
          <c:order val="5"/>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4'!$V$8:$V$17</c:f>
            </c:numRef>
          </c:val>
        </c:ser>
        <c:ser>
          <c:idx val="6"/>
          <c:order val="6"/>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4'!$W$8:$W$17</c:f>
            </c:numRef>
          </c:val>
        </c:ser>
        <c:ser>
          <c:idx val="7"/>
          <c:order val="7"/>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4'!$X$8:$X$17</c:f>
            </c:numRef>
          </c:val>
        </c:ser>
        <c:ser>
          <c:idx val="8"/>
          <c:order val="8"/>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4'!$Y$8:$Y$17</c:f>
            </c:numRef>
          </c:val>
        </c:ser>
        <c:ser>
          <c:idx val="9"/>
          <c:order val="9"/>
          <c:spPr>
            <a:solidFill>
              <a:srgbClr val="0070C0"/>
            </a:solidFill>
          </c:spPr>
          <c:dLbls>
            <c:showVal val="1"/>
          </c:dLbls>
          <c:cat>
            <c:strRef>
              <c:f>'Chart 4'!$P$8:$P$17</c:f>
              <c:strCache>
                <c:ptCount val="10"/>
                <c:pt idx="0">
                  <c:v>Nord-du-Québec</c:v>
                </c:pt>
                <c:pt idx="1">
                  <c:v>la Côte-Nord</c:v>
                </c:pt>
                <c:pt idx="2">
                  <c:v>Kings County1</c:v>
                </c:pt>
                <c:pt idx="3">
                  <c:v>Lanaudière</c:v>
                </c:pt>
                <c:pt idx="4">
                  <c:v>Capitale-Nationale</c:v>
                </c:pt>
                <c:pt idx="5">
                  <c:v>Central2</c:v>
                </c:pt>
                <c:pt idx="6">
                  <c:v>Toronto Central2</c:v>
                </c:pt>
                <c:pt idx="7">
                  <c:v>Interlake3</c:v>
                </c:pt>
                <c:pt idx="8">
                  <c:v>City of Toronto</c:v>
                </c:pt>
                <c:pt idx="9">
                  <c:v>Vancouver </c:v>
                </c:pt>
              </c:strCache>
            </c:strRef>
          </c:cat>
          <c:val>
            <c:numRef>
              <c:f>'Chart 4'!$Z$8:$Z$17</c:f>
              <c:numCache>
                <c:formatCode>0.0</c:formatCode>
                <c:ptCount val="10"/>
                <c:pt idx="0">
                  <c:v>96.277777777777771</c:v>
                </c:pt>
                <c:pt idx="1">
                  <c:v>95.211111111111094</c:v>
                </c:pt>
                <c:pt idx="2">
                  <c:v>95</c:v>
                </c:pt>
                <c:pt idx="3">
                  <c:v>94.666666666666657</c:v>
                </c:pt>
                <c:pt idx="4">
                  <c:v>94.577777777777783</c:v>
                </c:pt>
                <c:pt idx="5">
                  <c:v>90.312499999999986</c:v>
                </c:pt>
                <c:pt idx="6">
                  <c:v>90.337500000000006</c:v>
                </c:pt>
                <c:pt idx="7">
                  <c:v>90.2</c:v>
                </c:pt>
                <c:pt idx="8">
                  <c:v>88.744444444444454</c:v>
                </c:pt>
                <c:pt idx="9">
                  <c:v>88.133333333333326</c:v>
                </c:pt>
              </c:numCache>
            </c:numRef>
          </c:val>
        </c:ser>
        <c:gapWidth val="76"/>
        <c:axId val="66705664"/>
        <c:axId val="66715648"/>
      </c:barChart>
      <c:catAx>
        <c:axId val="66705664"/>
        <c:scaling>
          <c:orientation val="minMax"/>
        </c:scaling>
        <c:axPos val="b"/>
        <c:tickLblPos val="nextTo"/>
        <c:crossAx val="66715648"/>
        <c:crosses val="autoZero"/>
        <c:auto val="1"/>
        <c:lblAlgn val="ctr"/>
        <c:lblOffset val="100"/>
      </c:catAx>
      <c:valAx>
        <c:axId val="66715648"/>
        <c:scaling>
          <c:orientation val="minMax"/>
        </c:scaling>
        <c:axPos val="l"/>
        <c:majorGridlines>
          <c:spPr>
            <a:ln>
              <a:solidFill>
                <a:prstClr val="black">
                  <a:alpha val="26000"/>
                </a:prstClr>
              </a:solidFill>
            </a:ln>
          </c:spPr>
        </c:majorGridlines>
        <c:numFmt formatCode="0.0" sourceLinked="1"/>
        <c:tickLblPos val="nextTo"/>
        <c:crossAx val="66705664"/>
        <c:crosses val="autoZero"/>
        <c:crossBetween val="between"/>
      </c:valAx>
    </c:plotArea>
    <c:plotVisOnly val="1"/>
  </c:chart>
  <c:txPr>
    <a:bodyPr/>
    <a:lstStyle/>
    <a:p>
      <a:pPr>
        <a:defRPr>
          <a:latin typeface="Times New Roman" pitchFamily="18" charset="0"/>
          <a:cs typeface="Times New Roman" pitchFamily="18"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a:latin typeface="Times New Roman" pitchFamily="18" charset="0"/>
                <a:cs typeface="Times New Roman" pitchFamily="18" charset="0"/>
              </a:defRPr>
            </a:pPr>
            <a:r>
              <a:rPr lang="en-US"/>
              <a:t>Average Level of Life Satisfaction by Health Region: Per cent of the Population 12 and Over Who Reported Being Satisfied and Very Satisfied (Top and Bottom 5 Health Regions for the 2003-2010 Period Average)</a:t>
            </a:r>
          </a:p>
        </c:rich>
      </c:tx>
    </c:title>
    <c:plotArea>
      <c:layout/>
      <c:barChart>
        <c:barDir val="col"/>
        <c:grouping val="clustered"/>
        <c:ser>
          <c:idx val="0"/>
          <c:order val="0"/>
          <c:tx>
            <c:strRef>
              <c:f>'Chart 3COPY'!$A$1:$C$1</c:f>
              <c:strCache>
                <c:ptCount val="1"/>
                <c:pt idx="0">
                  <c:v>Average Level of Life Satisfaction by Health Region (per cent of the population 12 and over who reported being satisfied and very satisfied 2003, 2005, and 2007-2010) ( Top and Bottom 5) </c:v>
                </c:pt>
              </c:strCache>
            </c:strRef>
          </c:tx>
          <c:dLbls>
            <c:dLbl>
              <c:idx val="0"/>
              <c:layout>
                <c:manualLayout>
                  <c:x val="0"/>
                  <c:y val="1.2461059190031194E-2"/>
                </c:manualLayout>
              </c:layout>
              <c:showVal val="1"/>
            </c:dLbl>
            <c:dLbl>
              <c:idx val="2"/>
              <c:layout>
                <c:manualLayout>
                  <c:x val="0"/>
                  <c:y val="-2.0768431983385172E-2"/>
                </c:manualLayout>
              </c:layout>
              <c:showVal val="1"/>
            </c:dLbl>
            <c:dLbl>
              <c:idx val="3"/>
              <c:layout>
                <c:manualLayout>
                  <c:x val="0"/>
                  <c:y val="2.0768431983385172E-2"/>
                </c:manualLayout>
              </c:layout>
              <c:showVal val="1"/>
            </c:dLbl>
            <c:dLbl>
              <c:idx val="4"/>
              <c:layout>
                <c:manualLayout>
                  <c:x val="0"/>
                  <c:y val="2.0768431983385172E-2"/>
                </c:manualLayout>
              </c:layout>
              <c:showVal val="1"/>
            </c:dLbl>
            <c:dLbl>
              <c:idx val="5"/>
              <c:layout>
                <c:manualLayout>
                  <c:x val="0"/>
                  <c:y val="1.5503875968992326E-2"/>
                </c:manualLayout>
              </c:layout>
              <c:showVal val="1"/>
            </c:dLbl>
            <c:dLbl>
              <c:idx val="6"/>
              <c:layout>
                <c:manualLayout>
                  <c:x val="7.603160828428892E-17"/>
                  <c:y val="1.5503875968992359E-2"/>
                </c:manualLayout>
              </c:layout>
              <c:showVal val="1"/>
            </c:dLbl>
            <c:dLbl>
              <c:idx val="7"/>
              <c:layout>
                <c:manualLayout>
                  <c:x val="0"/>
                  <c:y val="-4.9867131094594704E-3"/>
                </c:manualLayout>
              </c:layout>
              <c:showVal val="1"/>
            </c:dLbl>
            <c:dLbl>
              <c:idx val="8"/>
              <c:layout>
                <c:manualLayout>
                  <c:x val="0"/>
                  <c:y val="2.4089091667280002E-2"/>
                </c:manualLayout>
              </c:layout>
              <c:showVal val="1"/>
            </c:dLbl>
            <c:dLbl>
              <c:idx val="9"/>
              <c:layout>
                <c:manualLayout>
                  <c:x val="0"/>
                  <c:y val="2.4922118380062312E-2"/>
                </c:manualLayout>
              </c:layout>
              <c:showVal val="1"/>
            </c:dLbl>
            <c:txPr>
              <a:bodyPr/>
              <a:lstStyle/>
              <a:p>
                <a:pPr>
                  <a:defRPr sz="900">
                    <a:latin typeface="Times New Roman" pitchFamily="18" charset="0"/>
                    <a:cs typeface="Times New Roman" pitchFamily="18" charset="0"/>
                  </a:defRPr>
                </a:pPr>
                <a:endParaRPr lang="en-US"/>
              </a:p>
            </c:txPr>
            <c:showVal val="1"/>
          </c:dLbls>
          <c:cat>
            <c:strRef>
              <c:f>('Chart 3COPY'!$A$7:$A$11,'Chart 3COPY'!$A$145:$A$149)</c:f>
              <c:strCache>
                <c:ptCount val="10"/>
                <c:pt idx="0">
                  <c:v>Nord-du-Québec</c:v>
                </c:pt>
                <c:pt idx="1">
                  <c:v>la Côte-Nord</c:v>
                </c:pt>
                <c:pt idx="2">
                  <c:v>Kings County*</c:v>
                </c:pt>
                <c:pt idx="3">
                  <c:v>Prince County*</c:v>
                </c:pt>
                <c:pt idx="4">
                  <c:v>Heartland </c:v>
                </c:pt>
                <c:pt idx="5">
                  <c:v>Windsor-Essex County </c:v>
                </c:pt>
                <c:pt idx="6">
                  <c:v>Central (ON)*</c:v>
                </c:pt>
                <c:pt idx="7">
                  <c:v>Peer group G </c:v>
                </c:pt>
                <c:pt idx="8">
                  <c:v>Vancouver </c:v>
                </c:pt>
                <c:pt idx="9">
                  <c:v>City of Toronto </c:v>
                </c:pt>
              </c:strCache>
            </c:strRef>
          </c:cat>
          <c:val>
            <c:numRef>
              <c:f>('Chart 3COPY'!$B$7:$B$11,'Chart 3COPY'!$B$145:$B$149)</c:f>
              <c:numCache>
                <c:formatCode>0.0</c:formatCode>
                <c:ptCount val="10"/>
                <c:pt idx="0">
                  <c:v>96.183333333333337</c:v>
                </c:pt>
                <c:pt idx="1">
                  <c:v>95.816666666666663</c:v>
                </c:pt>
                <c:pt idx="2">
                  <c:v>95</c:v>
                </c:pt>
                <c:pt idx="3">
                  <c:v>94.600000000000009</c:v>
                </c:pt>
                <c:pt idx="4">
                  <c:v>94.583333333333329</c:v>
                </c:pt>
                <c:pt idx="5">
                  <c:v>90.183333333333337</c:v>
                </c:pt>
                <c:pt idx="6">
                  <c:v>89.325000000000003</c:v>
                </c:pt>
                <c:pt idx="7">
                  <c:v>89.283333333333346</c:v>
                </c:pt>
                <c:pt idx="8">
                  <c:v>88.633333333333326</c:v>
                </c:pt>
                <c:pt idx="9">
                  <c:v>88.483333333333334</c:v>
                </c:pt>
              </c:numCache>
            </c:numRef>
          </c:val>
        </c:ser>
        <c:axId val="66765184"/>
        <c:axId val="66766720"/>
      </c:barChart>
      <c:catAx>
        <c:axId val="66765184"/>
        <c:scaling>
          <c:orientation val="minMax"/>
        </c:scaling>
        <c:axPos val="b"/>
        <c:numFmt formatCode="General" sourceLinked="1"/>
        <c:tickLblPos val="nextTo"/>
        <c:txPr>
          <a:bodyPr/>
          <a:lstStyle/>
          <a:p>
            <a:pPr>
              <a:defRPr sz="900"/>
            </a:pPr>
            <a:endParaRPr lang="en-US"/>
          </a:p>
        </c:txPr>
        <c:crossAx val="66766720"/>
        <c:crosses val="autoZero"/>
        <c:auto val="1"/>
        <c:lblAlgn val="ctr"/>
        <c:lblOffset val="100"/>
      </c:catAx>
      <c:valAx>
        <c:axId val="66766720"/>
        <c:scaling>
          <c:orientation val="minMax"/>
        </c:scaling>
        <c:axPos val="l"/>
        <c:majorGridlines/>
        <c:numFmt formatCode="0.0" sourceLinked="1"/>
        <c:tickLblPos val="nextTo"/>
        <c:txPr>
          <a:bodyPr/>
          <a:lstStyle/>
          <a:p>
            <a:pPr>
              <a:defRPr sz="900"/>
            </a:pPr>
            <a:endParaRPr lang="en-US"/>
          </a:p>
        </c:txPr>
        <c:crossAx val="66765184"/>
        <c:crosses val="autoZero"/>
        <c:crossBetween val="between"/>
      </c:valAx>
    </c:plotArea>
    <c:plotVisOnly val="1"/>
  </c:chart>
  <c:printSettings>
    <c:headerFooter/>
    <c:pageMargins b="0.75000000000000289" l="0.70000000000000062" r="0.70000000000000062" t="0.750000000000002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000">
                <a:latin typeface="Times New Roman" pitchFamily="18" charset="0"/>
                <a:cs typeface="Times New Roman" pitchFamily="18" charset="0"/>
              </a:rPr>
              <a:t>Average Level of Life Satisfaction by Census Metropolitan Area (CMA): Per cent of the Population 12 and Over Who Reported Being Satisfied and Very Satisfied (Top and Bottom 5 CMAs for the 2003-2010 Period Average) </a:t>
            </a:r>
          </a:p>
        </c:rich>
      </c:tx>
    </c:title>
    <c:plotArea>
      <c:layout/>
      <c:barChart>
        <c:barDir val="col"/>
        <c:grouping val="clustered"/>
        <c:ser>
          <c:idx val="0"/>
          <c:order val="0"/>
          <c:tx>
            <c:strRef>
              <c:f>'Chart 2COPY'!$A$6:$A$10</c:f>
              <c:strCache>
                <c:ptCount val="1"/>
                <c:pt idx="0">
                  <c:v>Québec CMA Trois-Rivières CMA Saguenay CMA Peterborough CMA Fredericton CMA</c:v>
                </c:pt>
              </c:strCache>
            </c:strRef>
          </c:tx>
          <c:dLbls>
            <c:dLbl>
              <c:idx val="1"/>
              <c:layout>
                <c:manualLayout>
                  <c:x val="2.1670352405313834E-17"/>
                  <c:y val="1.3793098454847151E-2"/>
                </c:manualLayout>
              </c:layout>
              <c:showVal val="1"/>
            </c:dLbl>
            <c:dLbl>
              <c:idx val="5"/>
              <c:layout>
                <c:manualLayout>
                  <c:x val="-2.3640657537898116E-3"/>
                  <c:y val="2.2988497424745451E-2"/>
                </c:manualLayout>
              </c:layout>
              <c:showVal val="1"/>
            </c:dLbl>
            <c:dLbl>
              <c:idx val="6"/>
              <c:layout>
                <c:manualLayout>
                  <c:x val="0"/>
                  <c:y val="1.8390797939796158E-2"/>
                </c:manualLayout>
              </c:layout>
              <c:showVal val="1"/>
            </c:dLbl>
            <c:dLbl>
              <c:idx val="7"/>
              <c:layout>
                <c:manualLayout>
                  <c:x val="2.3640657537898116E-3"/>
                  <c:y val="1.3793098454847151E-2"/>
                </c:manualLayout>
              </c:layout>
              <c:showVal val="1"/>
            </c:dLbl>
            <c:dLbl>
              <c:idx val="8"/>
              <c:layout>
                <c:manualLayout>
                  <c:x val="0"/>
                  <c:y val="2.7586196909694306E-2"/>
                </c:manualLayout>
              </c:layout>
              <c:showVal val="1"/>
            </c:dLbl>
            <c:dLbl>
              <c:idx val="9"/>
              <c:layout>
                <c:manualLayout>
                  <c:x val="0"/>
                  <c:y val="1.8390797939796203E-2"/>
                </c:manualLayout>
              </c:layout>
              <c:showVal val="1"/>
            </c:dLbl>
            <c:txPr>
              <a:bodyPr/>
              <a:lstStyle/>
              <a:p>
                <a:pPr>
                  <a:defRPr sz="900">
                    <a:latin typeface="Times New Roman" pitchFamily="18" charset="0"/>
                    <a:cs typeface="Times New Roman" pitchFamily="18" charset="0"/>
                  </a:defRPr>
                </a:pPr>
                <a:endParaRPr lang="en-US"/>
              </a:p>
            </c:txPr>
            <c:showVal val="1"/>
          </c:dLbls>
          <c:cat>
            <c:strRef>
              <c:f>('Chart 2COPY'!$A$6:$A$10,'Chart 2COPY'!$A$37:$A$41)</c:f>
              <c:strCache>
                <c:ptCount val="10"/>
                <c:pt idx="0">
                  <c:v>Québec CMA</c:v>
                </c:pt>
                <c:pt idx="1">
                  <c:v>Trois-Rivières CMA</c:v>
                </c:pt>
                <c:pt idx="2">
                  <c:v>Saguenay CMA</c:v>
                </c:pt>
                <c:pt idx="3">
                  <c:v>Peterborough CMA</c:v>
                </c:pt>
                <c:pt idx="4">
                  <c:v>Fredericton CMA</c:v>
                </c:pt>
                <c:pt idx="5">
                  <c:v>Winnipeg CMA</c:v>
                </c:pt>
                <c:pt idx="6">
                  <c:v>London CMA</c:v>
                </c:pt>
                <c:pt idx="7">
                  <c:v>St. Catharines - Niagara CMA</c:v>
                </c:pt>
                <c:pt idx="8">
                  <c:v>Windsor CMA</c:v>
                </c:pt>
                <c:pt idx="9">
                  <c:v>Toronto CMA</c:v>
                </c:pt>
              </c:strCache>
            </c:strRef>
          </c:cat>
          <c:val>
            <c:numRef>
              <c:f>('Chart 2COPY'!$B$6:$B$10,'Chart 2COPY'!$B$37:$B$41)</c:f>
              <c:numCache>
                <c:formatCode>0.0</c:formatCode>
                <c:ptCount val="10"/>
                <c:pt idx="0">
                  <c:v>94.462891896115778</c:v>
                </c:pt>
                <c:pt idx="1">
                  <c:v>94.066666666666663</c:v>
                </c:pt>
                <c:pt idx="2">
                  <c:v>93.466666666666683</c:v>
                </c:pt>
                <c:pt idx="3">
                  <c:v>93.449999999999989</c:v>
                </c:pt>
                <c:pt idx="4">
                  <c:v>93.366666666666674</c:v>
                </c:pt>
                <c:pt idx="5">
                  <c:v>91.050000000000011</c:v>
                </c:pt>
                <c:pt idx="6">
                  <c:v>90.983333333333334</c:v>
                </c:pt>
                <c:pt idx="7">
                  <c:v>90.933333333333337</c:v>
                </c:pt>
                <c:pt idx="8">
                  <c:v>90.183333333333337</c:v>
                </c:pt>
                <c:pt idx="9">
                  <c:v>90.050019440589395</c:v>
                </c:pt>
              </c:numCache>
            </c:numRef>
          </c:val>
        </c:ser>
        <c:axId val="66840832"/>
        <c:axId val="66981888"/>
      </c:barChart>
      <c:catAx>
        <c:axId val="66840832"/>
        <c:scaling>
          <c:orientation val="minMax"/>
        </c:scaling>
        <c:axPos val="b"/>
        <c:tickLblPos val="nextTo"/>
        <c:txPr>
          <a:bodyPr/>
          <a:lstStyle/>
          <a:p>
            <a:pPr>
              <a:defRPr sz="900">
                <a:latin typeface="Times New Roman" pitchFamily="18" charset="0"/>
                <a:cs typeface="Times New Roman" pitchFamily="18" charset="0"/>
              </a:defRPr>
            </a:pPr>
            <a:endParaRPr lang="en-US"/>
          </a:p>
        </c:txPr>
        <c:crossAx val="66981888"/>
        <c:crosses val="autoZero"/>
        <c:auto val="1"/>
        <c:lblAlgn val="ctr"/>
        <c:lblOffset val="100"/>
      </c:catAx>
      <c:valAx>
        <c:axId val="66981888"/>
        <c:scaling>
          <c:orientation val="minMax"/>
        </c:scaling>
        <c:axPos val="l"/>
        <c:majorGridlines/>
        <c:numFmt formatCode="0.0" sourceLinked="1"/>
        <c:tickLblPos val="nextTo"/>
        <c:txPr>
          <a:bodyPr/>
          <a:lstStyle/>
          <a:p>
            <a:pPr>
              <a:defRPr sz="900">
                <a:latin typeface="Times New Roman" pitchFamily="18" charset="0"/>
                <a:cs typeface="Times New Roman" pitchFamily="18" charset="0"/>
              </a:defRPr>
            </a:pPr>
            <a:endParaRPr lang="en-US"/>
          </a:p>
        </c:txPr>
        <c:crossAx val="66840832"/>
        <c:crosses val="autoZero"/>
        <c:crossBetween val="between"/>
      </c:valAx>
    </c:plotArea>
    <c:plotVisOnly val="1"/>
  </c:chart>
  <c:printSettings>
    <c:headerFooter/>
    <c:pageMargins b="0.75000000000000289" l="0.70000000000000062" r="0.70000000000000062" t="0.750000000000002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400"/>
            </a:pPr>
            <a:r>
              <a:rPr lang="en-US" sz="1400"/>
              <a:t>Chart 5: Average Level of Life Satisfaction by Health Region Peer Group: Per cent of the Population (aged 12+) Who Reported Being Satisfied and Very Satisfied (2003-2012 Period Average)</a:t>
            </a:r>
          </a:p>
        </c:rich>
      </c:tx>
      <c:layout/>
    </c:title>
    <c:plotArea>
      <c:layout/>
      <c:barChart>
        <c:barDir val="col"/>
        <c:grouping val="clustered"/>
        <c:ser>
          <c:idx val="0"/>
          <c:order val="0"/>
          <c:spPr>
            <a:solidFill>
              <a:srgbClr val="0070C0"/>
            </a:solidFill>
            <a:ln w="12700">
              <a:solidFill>
                <a:prstClr val="black"/>
              </a:solidFill>
            </a:ln>
          </c:spPr>
          <c:dLbls>
            <c:showVal val="1"/>
          </c:dLbls>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5'!$Q$6:$Q$15</c:f>
            </c:numRef>
          </c:val>
        </c:ser>
        <c:ser>
          <c:idx val="1"/>
          <c:order val="1"/>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5'!$R$6:$R$15</c:f>
            </c:numRef>
          </c:val>
        </c:ser>
        <c:ser>
          <c:idx val="2"/>
          <c:order val="2"/>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5'!$S$6:$S$15</c:f>
            </c:numRef>
          </c:val>
        </c:ser>
        <c:ser>
          <c:idx val="3"/>
          <c:order val="3"/>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5'!$T$6:$T$15</c:f>
            </c:numRef>
          </c:val>
        </c:ser>
        <c:ser>
          <c:idx val="4"/>
          <c:order val="4"/>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5'!$U$6:$U$15</c:f>
            </c:numRef>
          </c:val>
        </c:ser>
        <c:ser>
          <c:idx val="5"/>
          <c:order val="5"/>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5'!$V$6:$V$15</c:f>
            </c:numRef>
          </c:val>
        </c:ser>
        <c:ser>
          <c:idx val="6"/>
          <c:order val="6"/>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5'!$W$6:$W$15</c:f>
            </c:numRef>
          </c:val>
        </c:ser>
        <c:ser>
          <c:idx val="7"/>
          <c:order val="7"/>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5'!$X$6:$X$15</c:f>
            </c:numRef>
          </c:val>
        </c:ser>
        <c:ser>
          <c:idx val="8"/>
          <c:order val="8"/>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5'!$Y$6:$Y$15</c:f>
            </c:numRef>
          </c:val>
        </c:ser>
        <c:ser>
          <c:idx val="9"/>
          <c:order val="9"/>
          <c:spPr>
            <a:solidFill>
              <a:srgbClr val="0070C0"/>
            </a:solidFill>
          </c:spPr>
          <c:dLbls>
            <c:showVal val="1"/>
          </c:dLbls>
          <c:cat>
            <c:strRef>
              <c:f>'Chart 5'!$P$6:$P$15</c:f>
              <c:strCache>
                <c:ptCount val="10"/>
                <c:pt idx="0">
                  <c:v>Peer Group D</c:v>
                </c:pt>
                <c:pt idx="1">
                  <c:v>Peer Group I</c:v>
                </c:pt>
                <c:pt idx="2">
                  <c:v>Peer Group C</c:v>
                </c:pt>
                <c:pt idx="3">
                  <c:v>Peer Group A</c:v>
                </c:pt>
                <c:pt idx="4">
                  <c:v>Peer Group H</c:v>
                </c:pt>
                <c:pt idx="5">
                  <c:v>Peer Group E</c:v>
                </c:pt>
                <c:pt idx="6">
                  <c:v>Peer Group B</c:v>
                </c:pt>
                <c:pt idx="7">
                  <c:v>Peer Group J</c:v>
                </c:pt>
                <c:pt idx="8">
                  <c:v>Peer Group F</c:v>
                </c:pt>
                <c:pt idx="9">
                  <c:v>Peer Group G</c:v>
                </c:pt>
              </c:strCache>
            </c:strRef>
          </c:cat>
          <c:val>
            <c:numRef>
              <c:f>'Chart 5'!$Z$6:$Z$15</c:f>
              <c:numCache>
                <c:formatCode>0.0</c:formatCode>
                <c:ptCount val="10"/>
                <c:pt idx="0">
                  <c:v>93.133333333333326</c:v>
                </c:pt>
                <c:pt idx="1">
                  <c:v>92.822222222222223</c:v>
                </c:pt>
                <c:pt idx="2">
                  <c:v>92.666666666666657</c:v>
                </c:pt>
                <c:pt idx="3">
                  <c:v>92.622222222222206</c:v>
                </c:pt>
                <c:pt idx="4">
                  <c:v>92.633333333333326</c:v>
                </c:pt>
                <c:pt idx="5">
                  <c:v>92.322222222222223</c:v>
                </c:pt>
                <c:pt idx="6">
                  <c:v>91.933333333333337</c:v>
                </c:pt>
                <c:pt idx="7">
                  <c:v>91.51111111111112</c:v>
                </c:pt>
                <c:pt idx="8">
                  <c:v>90.688888888888897</c:v>
                </c:pt>
                <c:pt idx="9">
                  <c:v>89.411111111111111</c:v>
                </c:pt>
              </c:numCache>
            </c:numRef>
          </c:val>
        </c:ser>
        <c:gapWidth val="75"/>
        <c:axId val="67121152"/>
        <c:axId val="67122688"/>
      </c:barChart>
      <c:catAx>
        <c:axId val="67121152"/>
        <c:scaling>
          <c:orientation val="minMax"/>
        </c:scaling>
        <c:axPos val="b"/>
        <c:tickLblPos val="nextTo"/>
        <c:crossAx val="67122688"/>
        <c:crosses val="autoZero"/>
        <c:auto val="1"/>
        <c:lblAlgn val="ctr"/>
        <c:lblOffset val="100"/>
      </c:catAx>
      <c:valAx>
        <c:axId val="67122688"/>
        <c:scaling>
          <c:orientation val="minMax"/>
        </c:scaling>
        <c:axPos val="l"/>
        <c:majorGridlines>
          <c:spPr>
            <a:ln>
              <a:solidFill>
                <a:prstClr val="black">
                  <a:alpha val="12000"/>
                </a:prstClr>
              </a:solidFill>
            </a:ln>
          </c:spPr>
        </c:majorGridlines>
        <c:numFmt formatCode="0.0" sourceLinked="1"/>
        <c:tickLblPos val="nextTo"/>
        <c:crossAx val="67121152"/>
        <c:crosses val="autoZero"/>
        <c:crossBetween val="between"/>
      </c:valAx>
    </c:plotArea>
    <c:plotVisOnly val="1"/>
  </c:chart>
  <c:txPr>
    <a:bodyPr/>
    <a:lstStyle/>
    <a:p>
      <a:pPr>
        <a:defRPr>
          <a:latin typeface="Times New Roman" pitchFamily="18" charset="0"/>
          <a:cs typeface="Times New Roman" pitchFamily="18" charset="0"/>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209549</xdr:colOff>
      <xdr:row>2</xdr:row>
      <xdr:rowOff>247649</xdr:rowOff>
    </xdr:from>
    <xdr:to>
      <xdr:col>5</xdr:col>
      <xdr:colOff>400049</xdr:colOff>
      <xdr:row>18</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28575</xdr:rowOff>
    </xdr:from>
    <xdr:to>
      <xdr:col>5</xdr:col>
      <xdr:colOff>561975</xdr:colOff>
      <xdr:row>21</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19050</xdr:rowOff>
    </xdr:from>
    <xdr:to>
      <xdr:col>13</xdr:col>
      <xdr:colOff>581025</xdr:colOff>
      <xdr:row>26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0</xdr:row>
      <xdr:rowOff>28574</xdr:rowOff>
    </xdr:from>
    <xdr:to>
      <xdr:col>11</xdr:col>
      <xdr:colOff>581025</xdr:colOff>
      <xdr:row>20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xdr:colOff>
      <xdr:row>0</xdr:row>
      <xdr:rowOff>19050</xdr:rowOff>
    </xdr:from>
    <xdr:to>
      <xdr:col>12</xdr:col>
      <xdr:colOff>533400</xdr:colOff>
      <xdr:row>24</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14</xdr:col>
      <xdr:colOff>581024</xdr:colOff>
      <xdr:row>25</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219074</xdr:colOff>
      <xdr:row>3</xdr:row>
      <xdr:rowOff>76200</xdr:rowOff>
    </xdr:from>
    <xdr:to>
      <xdr:col>12</xdr:col>
      <xdr:colOff>361950</xdr:colOff>
      <xdr:row>151</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66674</xdr:colOff>
      <xdr:row>3</xdr:row>
      <xdr:rowOff>190498</xdr:rowOff>
    </xdr:from>
    <xdr:to>
      <xdr:col>12</xdr:col>
      <xdr:colOff>533400</xdr:colOff>
      <xdr:row>45</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19049</xdr:colOff>
      <xdr:row>0</xdr:row>
      <xdr:rowOff>28575</xdr:rowOff>
    </xdr:from>
    <xdr:to>
      <xdr:col>13</xdr:col>
      <xdr:colOff>581025</xdr:colOff>
      <xdr:row>23</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23"/>
  <sheetViews>
    <sheetView view="pageBreakPreview" zoomScaleSheetLayoutView="100" workbookViewId="0">
      <selection activeCell="A9" sqref="A9"/>
    </sheetView>
  </sheetViews>
  <sheetFormatPr defaultRowHeight="15"/>
  <cols>
    <col min="1" max="1" width="84.5703125" customWidth="1"/>
    <col min="2" max="2" width="11.140625" customWidth="1"/>
  </cols>
  <sheetData>
    <row r="1" spans="1:8" ht="20.25">
      <c r="A1" s="73" t="s">
        <v>414</v>
      </c>
      <c r="B1" s="40"/>
      <c r="C1" s="17"/>
    </row>
    <row r="2" spans="1:8" ht="18" customHeight="1">
      <c r="A2" s="73"/>
      <c r="B2" s="17"/>
      <c r="C2" s="17"/>
    </row>
    <row r="4" spans="1:8" ht="15.75">
      <c r="A4" s="39" t="s">
        <v>206</v>
      </c>
    </row>
    <row r="5" spans="1:8" ht="15.75">
      <c r="A5" s="33"/>
    </row>
    <row r="6" spans="1:8" ht="32.25" customHeight="1">
      <c r="A6" s="35" t="s">
        <v>413</v>
      </c>
      <c r="B6" s="32"/>
      <c r="C6" s="32"/>
      <c r="D6" s="32"/>
      <c r="E6" s="32"/>
      <c r="F6" s="32"/>
      <c r="G6" s="32"/>
      <c r="H6" s="32"/>
    </row>
    <row r="7" spans="1:8" ht="32.25" customHeight="1">
      <c r="A7" s="30" t="s">
        <v>411</v>
      </c>
      <c r="B7" s="19"/>
      <c r="C7" s="19"/>
      <c r="D7" s="19"/>
      <c r="E7" s="19"/>
      <c r="F7" s="19"/>
      <c r="G7" s="19"/>
      <c r="H7" s="19"/>
    </row>
    <row r="8" spans="1:8" ht="30.75" customHeight="1">
      <c r="A8" s="30" t="s">
        <v>412</v>
      </c>
      <c r="B8" s="19"/>
      <c r="C8" s="19"/>
      <c r="D8" s="19"/>
      <c r="E8" s="19"/>
      <c r="F8" s="19"/>
      <c r="G8" s="19"/>
      <c r="H8" s="19"/>
    </row>
    <row r="9" spans="1:8" ht="30.75" customHeight="1">
      <c r="A9" s="35" t="s">
        <v>348</v>
      </c>
      <c r="B9" s="32"/>
      <c r="C9" s="32"/>
      <c r="D9" s="32"/>
      <c r="E9" s="32"/>
      <c r="F9" s="32"/>
      <c r="G9" s="32"/>
      <c r="H9" s="32"/>
    </row>
    <row r="10" spans="1:8" ht="30.75" customHeight="1">
      <c r="A10" s="30" t="s">
        <v>349</v>
      </c>
      <c r="B10" s="19"/>
      <c r="C10" s="19"/>
      <c r="D10" s="19"/>
      <c r="E10" s="19"/>
      <c r="F10" s="19"/>
      <c r="G10" s="19"/>
      <c r="H10" s="19"/>
    </row>
    <row r="11" spans="1:8" ht="31.5" customHeight="1">
      <c r="A11" s="30" t="s">
        <v>402</v>
      </c>
      <c r="B11" s="19"/>
      <c r="C11" s="19"/>
      <c r="D11" s="19"/>
      <c r="E11" s="19"/>
      <c r="F11" s="19"/>
      <c r="G11" s="19"/>
      <c r="H11" s="19"/>
    </row>
    <row r="12" spans="1:8" ht="31.5" customHeight="1">
      <c r="A12" s="35" t="s">
        <v>351</v>
      </c>
      <c r="B12" s="32"/>
      <c r="C12" s="32"/>
      <c r="D12" s="32"/>
      <c r="E12" s="32"/>
      <c r="F12" s="32"/>
      <c r="G12" s="32"/>
      <c r="H12" s="32"/>
    </row>
    <row r="13" spans="1:8" ht="31.5" customHeight="1">
      <c r="A13" s="30" t="s">
        <v>401</v>
      </c>
      <c r="B13" s="19"/>
      <c r="C13" s="19"/>
      <c r="D13" s="19"/>
      <c r="E13" s="19"/>
      <c r="F13" s="19"/>
      <c r="G13" s="19"/>
      <c r="H13" s="19"/>
    </row>
    <row r="14" spans="1:8" ht="31.5" customHeight="1">
      <c r="A14" s="36" t="s">
        <v>404</v>
      </c>
      <c r="B14" s="34"/>
      <c r="C14" s="34"/>
      <c r="D14" s="34"/>
      <c r="E14" s="34"/>
      <c r="F14" s="34"/>
      <c r="G14" s="34"/>
      <c r="H14" s="34"/>
    </row>
    <row r="15" spans="1:8" ht="31.5" customHeight="1">
      <c r="A15" s="36" t="str">
        <f>'Table 10'!A1:K1</f>
        <v>Table 10: Life Satisfaction: Percentage (aged 12+) Satisfied and Very Satisfied by Health Region Peer Groups, 2003, 2005, 2007-2013</v>
      </c>
      <c r="B15" s="34"/>
      <c r="C15" s="34"/>
      <c r="D15" s="34"/>
      <c r="E15" s="34"/>
      <c r="F15" s="34"/>
      <c r="G15" s="34"/>
      <c r="H15" s="34"/>
    </row>
    <row r="16" spans="1:8" ht="31.5" customHeight="1">
      <c r="A16" s="36" t="str">
        <f>'Table 11'!A1:I1</f>
        <v>Table 11: Life Satisfaction: Percentage (aged 12+) Satisfied and Very Satisfied by Health Region Peer Groups, 2003, 2005, 2007-2013 (By 2013 ranking)</v>
      </c>
      <c r="B16" s="34"/>
      <c r="C16" s="34"/>
      <c r="D16" s="34"/>
      <c r="E16" s="34"/>
      <c r="F16" s="34"/>
      <c r="G16" s="34"/>
      <c r="H16" s="34"/>
    </row>
    <row r="17" spans="1:11" ht="31.5" customHeight="1">
      <c r="A17" s="36" t="str">
        <f>'Table 12'!A1:I1</f>
        <v>Table 12: Life Satisfaction: Percentage (aged 12+) Satisfied and Very Satisfied by Health Region Peer Groups, 2003, 2005, 2007-2013 (By 2003-2013 period average)</v>
      </c>
      <c r="B17" s="34"/>
      <c r="C17" s="34"/>
      <c r="D17" s="34"/>
      <c r="E17" s="34"/>
      <c r="F17" s="34"/>
      <c r="G17" s="34"/>
      <c r="H17" s="34"/>
    </row>
    <row r="18" spans="1:11" ht="32.25" customHeight="1">
      <c r="A18" s="35" t="s">
        <v>405</v>
      </c>
      <c r="B18" s="32"/>
      <c r="C18" s="32"/>
      <c r="D18" s="32"/>
      <c r="E18" s="32"/>
      <c r="F18" s="32"/>
      <c r="G18" s="32"/>
      <c r="H18" s="32"/>
    </row>
    <row r="19" spans="1:11" ht="33" customHeight="1">
      <c r="A19" s="36" t="s">
        <v>406</v>
      </c>
      <c r="B19" s="34"/>
      <c r="C19" s="34"/>
      <c r="D19" s="34"/>
      <c r="E19" s="34"/>
      <c r="F19" s="34"/>
      <c r="G19" s="34"/>
      <c r="H19" s="34"/>
      <c r="I19" s="34"/>
    </row>
    <row r="20" spans="1:11" ht="49.5" customHeight="1">
      <c r="A20" s="30" t="s">
        <v>407</v>
      </c>
      <c r="B20" s="19"/>
      <c r="C20" s="19"/>
      <c r="D20" s="19"/>
      <c r="E20" s="19"/>
      <c r="F20" s="19"/>
      <c r="G20" s="19"/>
      <c r="H20" s="19"/>
      <c r="I20" s="19"/>
      <c r="J20" s="19"/>
      <c r="K20" s="19"/>
    </row>
    <row r="21" spans="1:11" ht="47.25">
      <c r="A21" s="38" t="s">
        <v>408</v>
      </c>
      <c r="B21" s="37"/>
      <c r="C21" s="37"/>
      <c r="D21" s="37"/>
      <c r="E21" s="37"/>
      <c r="F21" s="37"/>
      <c r="G21" s="37"/>
      <c r="H21" s="37"/>
      <c r="I21" s="37"/>
      <c r="J21" s="37"/>
      <c r="K21" s="37"/>
    </row>
    <row r="22" spans="1:11" ht="45" customHeight="1">
      <c r="A22" s="38" t="s">
        <v>409</v>
      </c>
      <c r="B22" s="37"/>
      <c r="C22" s="37"/>
      <c r="D22" s="37"/>
      <c r="E22" s="37"/>
      <c r="F22" s="37"/>
      <c r="G22" s="37"/>
      <c r="H22" s="37"/>
      <c r="I22" s="37"/>
      <c r="J22" s="37"/>
      <c r="K22" s="37"/>
    </row>
    <row r="23" spans="1:11" ht="15" customHeight="1"/>
  </sheetData>
  <mergeCells count="1">
    <mergeCell ref="A1:A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192"/>
  <sheetViews>
    <sheetView view="pageBreakPreview" zoomScaleSheetLayoutView="100" workbookViewId="0">
      <selection activeCell="A4" sqref="A4"/>
    </sheetView>
  </sheetViews>
  <sheetFormatPr defaultRowHeight="15.75"/>
  <cols>
    <col min="1" max="1" width="53.5703125" style="1" customWidth="1"/>
    <col min="2" max="7" width="10.5703125" style="1" bestFit="1" customWidth="1"/>
    <col min="8" max="10" width="10.5703125" style="1" customWidth="1"/>
    <col min="11" max="11" width="14.7109375" style="1" customWidth="1"/>
    <col min="12" max="16384" width="9.140625" style="1"/>
  </cols>
  <sheetData>
    <row r="1" spans="1:11" ht="15.75" customHeight="1">
      <c r="A1" s="78" t="s">
        <v>418</v>
      </c>
      <c r="B1" s="78"/>
      <c r="C1" s="78"/>
      <c r="D1" s="78"/>
      <c r="E1" s="78"/>
      <c r="F1" s="78"/>
      <c r="G1" s="78"/>
      <c r="H1" s="78"/>
      <c r="I1" s="78"/>
      <c r="J1" s="78"/>
      <c r="K1" s="78"/>
    </row>
    <row r="3" spans="1:11">
      <c r="A3" s="31" t="s">
        <v>12</v>
      </c>
      <c r="B3" s="2">
        <v>2003</v>
      </c>
      <c r="C3" s="2">
        <v>2005</v>
      </c>
      <c r="D3" s="2">
        <v>2007</v>
      </c>
      <c r="E3" s="2">
        <v>2008</v>
      </c>
      <c r="F3" s="2">
        <v>2009</v>
      </c>
      <c r="G3" s="2">
        <v>2010</v>
      </c>
      <c r="H3" s="2">
        <v>2011</v>
      </c>
      <c r="I3" s="2">
        <v>2012</v>
      </c>
      <c r="J3" s="2">
        <v>2013</v>
      </c>
      <c r="K3" s="2" t="s">
        <v>410</v>
      </c>
    </row>
    <row r="4" spans="1:11">
      <c r="A4" s="14"/>
      <c r="B4" s="2"/>
      <c r="C4" s="2"/>
      <c r="D4" s="2"/>
      <c r="E4" s="2"/>
      <c r="F4" s="2"/>
      <c r="G4" s="2"/>
      <c r="H4" s="2"/>
      <c r="I4" s="2"/>
      <c r="J4" s="2"/>
      <c r="K4" s="2"/>
    </row>
    <row r="5" spans="1:11">
      <c r="A5" s="14" t="s">
        <v>44</v>
      </c>
      <c r="B5" s="3"/>
      <c r="C5" s="3"/>
      <c r="D5" s="3"/>
      <c r="E5" s="3"/>
      <c r="F5" s="3"/>
      <c r="G5" s="3"/>
      <c r="H5" s="3"/>
      <c r="I5" s="3"/>
      <c r="J5" s="3"/>
      <c r="K5" s="3"/>
    </row>
    <row r="6" spans="1:11">
      <c r="A6" s="4" t="s">
        <v>52</v>
      </c>
      <c r="B6" s="3">
        <v>91.9</v>
      </c>
      <c r="C6" s="3">
        <v>92.2</v>
      </c>
      <c r="D6" s="3">
        <v>94.6</v>
      </c>
      <c r="E6" s="3">
        <v>95.5</v>
      </c>
      <c r="F6" s="3">
        <v>90.2</v>
      </c>
      <c r="G6" s="3">
        <v>94.1</v>
      </c>
      <c r="H6" s="3">
        <v>91.3</v>
      </c>
      <c r="I6" s="3">
        <v>91</v>
      </c>
      <c r="J6" s="3">
        <v>91.6</v>
      </c>
      <c r="K6" s="3">
        <f>AVERAGE(B6:J6)</f>
        <v>92.48888888888888</v>
      </c>
    </row>
    <row r="7" spans="1:11">
      <c r="A7" s="4" t="s">
        <v>53</v>
      </c>
      <c r="B7" s="3">
        <v>94.5</v>
      </c>
      <c r="C7" s="3">
        <v>94.9</v>
      </c>
      <c r="D7" s="3">
        <v>95.2</v>
      </c>
      <c r="E7" s="3">
        <v>94.9</v>
      </c>
      <c r="F7" s="3">
        <v>91.8</v>
      </c>
      <c r="G7" s="3">
        <v>91.5</v>
      </c>
      <c r="H7" s="3">
        <v>97.2</v>
      </c>
      <c r="I7" s="3">
        <v>89</v>
      </c>
      <c r="J7" s="3">
        <v>95.2</v>
      </c>
      <c r="K7" s="3">
        <f t="shared" ref="K7:K9" si="0">AVERAGE(B7:J7)</f>
        <v>93.800000000000011</v>
      </c>
    </row>
    <row r="8" spans="1:11">
      <c r="A8" s="4" t="s">
        <v>54</v>
      </c>
      <c r="B8" s="3">
        <v>93.9</v>
      </c>
      <c r="C8" s="3">
        <v>94.4</v>
      </c>
      <c r="D8" s="3">
        <v>92.8</v>
      </c>
      <c r="E8" s="3">
        <v>92.1</v>
      </c>
      <c r="F8" s="3">
        <v>91.7</v>
      </c>
      <c r="G8" s="3">
        <v>91.5</v>
      </c>
      <c r="H8" s="3">
        <v>93.3</v>
      </c>
      <c r="I8" s="3">
        <v>92.3</v>
      </c>
      <c r="J8" s="3">
        <v>93.1</v>
      </c>
      <c r="K8" s="3">
        <f t="shared" si="0"/>
        <v>92.788888888888891</v>
      </c>
    </row>
    <row r="9" spans="1:11">
      <c r="A9" s="4" t="s">
        <v>55</v>
      </c>
      <c r="B9" s="3">
        <v>94.5</v>
      </c>
      <c r="C9" s="3">
        <v>94.9</v>
      </c>
      <c r="D9" s="3">
        <v>95.2</v>
      </c>
      <c r="E9" s="3">
        <v>94.9</v>
      </c>
      <c r="F9" s="3">
        <v>91.8</v>
      </c>
      <c r="G9" s="3">
        <v>91.5</v>
      </c>
      <c r="H9" s="3">
        <v>97.2</v>
      </c>
      <c r="I9" s="3">
        <v>89</v>
      </c>
      <c r="J9" s="3">
        <v>95.2</v>
      </c>
      <c r="K9" s="3">
        <f t="shared" si="0"/>
        <v>93.800000000000011</v>
      </c>
    </row>
    <row r="10" spans="1:11">
      <c r="A10" s="14"/>
      <c r="B10" s="3"/>
      <c r="C10" s="3"/>
      <c r="D10" s="3"/>
      <c r="E10" s="3"/>
      <c r="F10" s="3"/>
      <c r="G10" s="3"/>
      <c r="H10" s="3"/>
      <c r="I10" s="3"/>
      <c r="J10" s="3"/>
      <c r="K10" s="3"/>
    </row>
    <row r="11" spans="1:11">
      <c r="A11" s="14" t="s">
        <v>2</v>
      </c>
      <c r="B11" s="3"/>
      <c r="C11" s="3"/>
      <c r="D11" s="3"/>
      <c r="E11" s="3"/>
      <c r="F11" s="3"/>
      <c r="G11" s="3"/>
      <c r="H11" s="3"/>
      <c r="I11" s="3"/>
      <c r="J11" s="3"/>
      <c r="K11" s="3"/>
    </row>
    <row r="12" spans="1:11">
      <c r="A12" s="42" t="s">
        <v>252</v>
      </c>
      <c r="B12" s="3">
        <v>90.8</v>
      </c>
      <c r="C12" s="3">
        <v>91.4</v>
      </c>
      <c r="D12" s="3">
        <v>92.4</v>
      </c>
      <c r="E12" s="3">
        <v>93.3</v>
      </c>
      <c r="F12" s="3">
        <v>91.1</v>
      </c>
      <c r="G12" s="3">
        <v>90</v>
      </c>
      <c r="H12" s="3">
        <v>90.1</v>
      </c>
      <c r="I12" s="3">
        <v>90.3</v>
      </c>
      <c r="J12" s="3">
        <v>87.8</v>
      </c>
      <c r="K12" s="3">
        <f t="shared" ref="K12:K17" si="1">AVERAGE(B12:J12)</f>
        <v>90.8</v>
      </c>
    </row>
    <row r="13" spans="1:11">
      <c r="A13" s="42" t="s">
        <v>251</v>
      </c>
      <c r="B13" s="3">
        <v>91.8</v>
      </c>
      <c r="C13" s="3">
        <v>89.9</v>
      </c>
      <c r="D13" s="3">
        <v>91.4</v>
      </c>
      <c r="E13" s="3">
        <v>90.6</v>
      </c>
      <c r="F13" s="3">
        <v>92.8</v>
      </c>
      <c r="G13" s="3">
        <v>91.9</v>
      </c>
      <c r="H13" s="3">
        <v>93.7</v>
      </c>
      <c r="I13" s="3">
        <v>94</v>
      </c>
      <c r="J13" s="3">
        <v>89.6</v>
      </c>
      <c r="K13" s="3">
        <f t="shared" si="1"/>
        <v>91.744444444444468</v>
      </c>
    </row>
    <row r="14" spans="1:11">
      <c r="A14" s="42" t="s">
        <v>250</v>
      </c>
      <c r="B14" s="3">
        <v>93.1</v>
      </c>
      <c r="C14" s="3">
        <v>91.8</v>
      </c>
      <c r="D14" s="3">
        <v>93.7</v>
      </c>
      <c r="E14" s="3">
        <v>91.6</v>
      </c>
      <c r="F14" s="3">
        <v>94.1</v>
      </c>
      <c r="G14" s="3">
        <v>91.8</v>
      </c>
      <c r="H14" s="3">
        <v>92.3</v>
      </c>
      <c r="I14" s="3">
        <v>93.9</v>
      </c>
      <c r="J14" s="3">
        <v>91.2</v>
      </c>
      <c r="K14" s="3">
        <f t="shared" si="1"/>
        <v>92.6111111111111</v>
      </c>
    </row>
    <row r="15" spans="1:11">
      <c r="A15" s="42" t="s">
        <v>249</v>
      </c>
      <c r="B15" s="3">
        <v>94.3</v>
      </c>
      <c r="C15" s="3">
        <v>93</v>
      </c>
      <c r="D15" s="3">
        <v>90.6</v>
      </c>
      <c r="E15" s="3">
        <v>93.1</v>
      </c>
      <c r="F15" s="3">
        <v>87.7</v>
      </c>
      <c r="G15" s="3">
        <v>87.7</v>
      </c>
      <c r="H15" s="3">
        <v>94.8</v>
      </c>
      <c r="I15" s="3">
        <v>92.6</v>
      </c>
      <c r="J15" s="3">
        <v>93.9</v>
      </c>
      <c r="K15" s="3">
        <f t="shared" si="1"/>
        <v>91.966666666666654</v>
      </c>
    </row>
    <row r="16" spans="1:11">
      <c r="A16" s="42" t="s">
        <v>248</v>
      </c>
      <c r="B16" s="3">
        <v>91.9</v>
      </c>
      <c r="C16" s="3">
        <v>91.8</v>
      </c>
      <c r="D16" s="3">
        <v>91.9</v>
      </c>
      <c r="E16" s="3">
        <v>93.2</v>
      </c>
      <c r="F16" s="3">
        <v>90</v>
      </c>
      <c r="G16" s="3">
        <v>92.1</v>
      </c>
      <c r="H16" s="3">
        <v>90.5</v>
      </c>
      <c r="I16" s="3">
        <v>90.9</v>
      </c>
      <c r="J16" s="3">
        <v>91</v>
      </c>
      <c r="K16" s="3">
        <f t="shared" si="1"/>
        <v>91.477777777777774</v>
      </c>
    </row>
    <row r="17" spans="1:11">
      <c r="A17" s="42" t="s">
        <v>247</v>
      </c>
      <c r="B17" s="3">
        <v>93.3</v>
      </c>
      <c r="C17" s="3">
        <v>92.1</v>
      </c>
      <c r="D17" s="3">
        <v>91.4</v>
      </c>
      <c r="E17" s="3">
        <v>92.1</v>
      </c>
      <c r="F17" s="3">
        <v>92.4</v>
      </c>
      <c r="G17" s="3">
        <v>93.6</v>
      </c>
      <c r="H17" s="3">
        <v>93.3</v>
      </c>
      <c r="I17" s="3">
        <v>94.7</v>
      </c>
      <c r="J17" s="3">
        <v>93.4</v>
      </c>
      <c r="K17" s="3">
        <f t="shared" si="1"/>
        <v>92.922222222222217</v>
      </c>
    </row>
    <row r="18" spans="1:11">
      <c r="A18" s="4"/>
      <c r="B18" s="3"/>
      <c r="C18" s="3"/>
      <c r="D18" s="3"/>
      <c r="E18" s="3"/>
      <c r="F18" s="3"/>
      <c r="G18" s="3"/>
      <c r="H18" s="3"/>
      <c r="I18" s="3"/>
      <c r="J18" s="3"/>
      <c r="K18" s="3"/>
    </row>
    <row r="19" spans="1:11">
      <c r="A19" s="14" t="s">
        <v>1</v>
      </c>
      <c r="B19" s="3"/>
      <c r="C19" s="3"/>
      <c r="D19" s="3"/>
      <c r="E19" s="3"/>
      <c r="F19" s="3"/>
      <c r="G19" s="3"/>
      <c r="H19" s="3"/>
      <c r="I19" s="3"/>
      <c r="J19" s="3"/>
      <c r="K19" s="3"/>
    </row>
    <row r="20" spans="1:11" ht="18.75">
      <c r="A20" s="4" t="s">
        <v>358</v>
      </c>
      <c r="B20" s="3" t="s">
        <v>46</v>
      </c>
      <c r="C20" s="3" t="s">
        <v>46</v>
      </c>
      <c r="D20" s="3">
        <v>94.3</v>
      </c>
      <c r="E20" s="3">
        <v>94.2</v>
      </c>
      <c r="F20" s="3">
        <v>93.2</v>
      </c>
      <c r="G20" s="3">
        <v>94.6</v>
      </c>
      <c r="H20" s="3" t="s">
        <v>46</v>
      </c>
      <c r="I20" s="3" t="s">
        <v>46</v>
      </c>
      <c r="J20" s="3" t="s">
        <v>46</v>
      </c>
      <c r="K20" s="3">
        <f t="shared" ref="K20:K22" si="2">AVERAGE(B20:J20)</f>
        <v>94.074999999999989</v>
      </c>
    </row>
    <row r="21" spans="1:11" ht="18.75">
      <c r="A21" s="4" t="s">
        <v>359</v>
      </c>
      <c r="B21" s="3" t="s">
        <v>46</v>
      </c>
      <c r="C21" s="3" t="s">
        <v>46</v>
      </c>
      <c r="D21" s="3">
        <v>96.4</v>
      </c>
      <c r="E21" s="3">
        <v>92</v>
      </c>
      <c r="F21" s="3">
        <v>94.9</v>
      </c>
      <c r="G21" s="3">
        <v>96.7</v>
      </c>
      <c r="H21" s="3" t="s">
        <v>46</v>
      </c>
      <c r="I21" s="3" t="s">
        <v>46</v>
      </c>
      <c r="J21" s="3" t="s">
        <v>46</v>
      </c>
      <c r="K21" s="3">
        <f t="shared" si="2"/>
        <v>95</v>
      </c>
    </row>
    <row r="22" spans="1:11" ht="18.75">
      <c r="A22" s="4" t="s">
        <v>360</v>
      </c>
      <c r="B22" s="3" t="s">
        <v>46</v>
      </c>
      <c r="C22" s="3" t="s">
        <v>46</v>
      </c>
      <c r="D22" s="3">
        <v>94.2</v>
      </c>
      <c r="E22" s="3">
        <v>94.4</v>
      </c>
      <c r="F22" s="3">
        <v>94.6</v>
      </c>
      <c r="G22" s="3">
        <v>95.2</v>
      </c>
      <c r="H22" s="3" t="s">
        <v>46</v>
      </c>
      <c r="I22" s="3" t="s">
        <v>46</v>
      </c>
      <c r="J22" s="3" t="s">
        <v>46</v>
      </c>
      <c r="K22" s="3">
        <f t="shared" si="2"/>
        <v>94.600000000000009</v>
      </c>
    </row>
    <row r="23" spans="1:11">
      <c r="A23" s="4" t="s">
        <v>361</v>
      </c>
      <c r="B23" s="3">
        <v>94.3</v>
      </c>
      <c r="C23" s="3">
        <v>93.8</v>
      </c>
      <c r="D23" s="3">
        <v>94.5</v>
      </c>
      <c r="E23" s="3">
        <v>93.9</v>
      </c>
      <c r="F23" s="3">
        <v>93.9</v>
      </c>
      <c r="G23" s="3">
        <v>95.1</v>
      </c>
      <c r="H23" s="3">
        <v>93.5</v>
      </c>
      <c r="I23" s="3">
        <v>94.4</v>
      </c>
      <c r="J23" s="3">
        <v>93.7</v>
      </c>
      <c r="K23" s="3">
        <f t="shared" ref="K23" si="3">AVERAGE(B23:J23)</f>
        <v>94.12222222222222</v>
      </c>
    </row>
    <row r="24" spans="1:11">
      <c r="A24" s="4"/>
      <c r="B24" s="3"/>
      <c r="C24" s="3"/>
      <c r="D24" s="3"/>
      <c r="E24" s="3"/>
      <c r="F24" s="3"/>
      <c r="G24" s="3"/>
      <c r="H24" s="3"/>
      <c r="I24" s="3"/>
      <c r="J24" s="3"/>
      <c r="K24" s="3"/>
    </row>
    <row r="25" spans="1:11">
      <c r="A25" s="14" t="s">
        <v>3</v>
      </c>
      <c r="B25" s="3"/>
      <c r="C25" s="3"/>
      <c r="D25" s="3"/>
      <c r="E25" s="3"/>
      <c r="F25" s="3"/>
      <c r="G25" s="3"/>
      <c r="H25" s="3"/>
      <c r="I25" s="3"/>
      <c r="J25" s="3"/>
      <c r="K25" s="3"/>
    </row>
    <row r="26" spans="1:11">
      <c r="A26" s="42" t="s">
        <v>31</v>
      </c>
      <c r="B26" s="3">
        <v>92.5</v>
      </c>
      <c r="C26" s="3">
        <v>91.5</v>
      </c>
      <c r="D26" s="3">
        <v>92.1</v>
      </c>
      <c r="E26" s="3">
        <v>91.8</v>
      </c>
      <c r="F26" s="3">
        <v>91.4</v>
      </c>
      <c r="G26" s="3">
        <v>91.8</v>
      </c>
      <c r="H26" s="3">
        <v>93.5</v>
      </c>
      <c r="I26" s="3">
        <v>93.5</v>
      </c>
      <c r="J26" s="3">
        <v>93.5</v>
      </c>
      <c r="K26" s="3">
        <f t="shared" ref="K26:K32" si="4">AVERAGE(B26:J26)</f>
        <v>92.4</v>
      </c>
    </row>
    <row r="27" spans="1:11">
      <c r="A27" s="42" t="s">
        <v>47</v>
      </c>
      <c r="B27" s="3">
        <v>90.7</v>
      </c>
      <c r="C27" s="3">
        <v>92</v>
      </c>
      <c r="D27" s="3">
        <v>93.7</v>
      </c>
      <c r="E27" s="3">
        <v>93.6</v>
      </c>
      <c r="F27" s="3">
        <v>91.5</v>
      </c>
      <c r="G27" s="3">
        <v>91.8</v>
      </c>
      <c r="H27" s="3">
        <v>93.6</v>
      </c>
      <c r="I27" s="3">
        <v>95.1</v>
      </c>
      <c r="J27" s="3">
        <v>93.2</v>
      </c>
      <c r="K27" s="3">
        <f t="shared" si="4"/>
        <v>92.800000000000011</v>
      </c>
    </row>
    <row r="28" spans="1:11">
      <c r="A28" s="42" t="s">
        <v>48</v>
      </c>
      <c r="B28" s="3">
        <v>93.7</v>
      </c>
      <c r="C28" s="3">
        <v>93.4</v>
      </c>
      <c r="D28" s="3">
        <v>94</v>
      </c>
      <c r="E28" s="3">
        <v>93</v>
      </c>
      <c r="F28" s="3">
        <v>92.1</v>
      </c>
      <c r="G28" s="3">
        <v>94</v>
      </c>
      <c r="H28" s="3">
        <v>92.8</v>
      </c>
      <c r="I28" s="3">
        <v>92.2</v>
      </c>
      <c r="J28" s="3">
        <v>91.7</v>
      </c>
      <c r="K28" s="3">
        <f t="shared" si="4"/>
        <v>92.988888888888894</v>
      </c>
    </row>
    <row r="29" spans="1:11">
      <c r="A29" s="42" t="s">
        <v>49</v>
      </c>
      <c r="B29" s="3">
        <v>89.4</v>
      </c>
      <c r="C29" s="3">
        <v>94.9</v>
      </c>
      <c r="D29" s="3">
        <v>93.6</v>
      </c>
      <c r="E29" s="3">
        <v>93.7</v>
      </c>
      <c r="F29" s="3">
        <v>91</v>
      </c>
      <c r="G29" s="3">
        <v>90.6</v>
      </c>
      <c r="H29" s="3">
        <v>91.3</v>
      </c>
      <c r="I29" s="3">
        <v>86.7</v>
      </c>
      <c r="J29" s="3">
        <v>84.8</v>
      </c>
      <c r="K29" s="3">
        <f t="shared" si="4"/>
        <v>90.666666666666657</v>
      </c>
    </row>
    <row r="30" spans="1:11">
      <c r="A30" s="42" t="s">
        <v>50</v>
      </c>
      <c r="B30" s="3">
        <v>89.6</v>
      </c>
      <c r="C30" s="3">
        <v>93.8</v>
      </c>
      <c r="D30" s="3">
        <v>92.5</v>
      </c>
      <c r="E30" s="3">
        <v>93</v>
      </c>
      <c r="F30" s="3">
        <v>89.3</v>
      </c>
      <c r="G30" s="3">
        <v>92</v>
      </c>
      <c r="H30" s="3">
        <v>90.5</v>
      </c>
      <c r="I30" s="3">
        <v>95.7</v>
      </c>
      <c r="J30" s="3">
        <v>89</v>
      </c>
      <c r="K30" s="3">
        <f t="shared" si="4"/>
        <v>91.711111111111123</v>
      </c>
    </row>
    <row r="31" spans="1:11">
      <c r="A31" s="42" t="s">
        <v>51</v>
      </c>
      <c r="B31" s="3">
        <v>91.6</v>
      </c>
      <c r="C31" s="3">
        <v>93.7</v>
      </c>
      <c r="D31" s="3">
        <v>96</v>
      </c>
      <c r="E31" s="3">
        <v>96.2</v>
      </c>
      <c r="F31" s="3">
        <v>93.8</v>
      </c>
      <c r="G31" s="3">
        <v>89.5</v>
      </c>
      <c r="H31" s="3">
        <v>94.9</v>
      </c>
      <c r="I31" s="3">
        <v>94.5</v>
      </c>
      <c r="J31" s="3">
        <v>91.8</v>
      </c>
      <c r="K31" s="3">
        <f t="shared" si="4"/>
        <v>93.555555555555543</v>
      </c>
    </row>
    <row r="32" spans="1:11">
      <c r="A32" s="42" t="s">
        <v>56</v>
      </c>
      <c r="B32" s="3">
        <v>90</v>
      </c>
      <c r="C32" s="3">
        <v>91.7</v>
      </c>
      <c r="D32" s="3">
        <v>94.4</v>
      </c>
      <c r="E32" s="3">
        <v>92.8</v>
      </c>
      <c r="F32" s="3">
        <v>93.1</v>
      </c>
      <c r="G32" s="3">
        <v>92.6</v>
      </c>
      <c r="H32" s="3">
        <v>96.3</v>
      </c>
      <c r="I32" s="3">
        <v>96.1</v>
      </c>
      <c r="J32" s="3">
        <v>92.6</v>
      </c>
      <c r="K32" s="3">
        <f t="shared" si="4"/>
        <v>93.288888888888891</v>
      </c>
    </row>
    <row r="33" spans="1:11" hidden="1">
      <c r="A33" s="16" t="s">
        <v>185</v>
      </c>
      <c r="B33" s="3">
        <v>92.5</v>
      </c>
      <c r="C33" s="3">
        <v>91.5</v>
      </c>
      <c r="D33" s="3">
        <v>92.1</v>
      </c>
      <c r="E33" s="3">
        <v>91.8</v>
      </c>
      <c r="F33" s="3">
        <v>91.4</v>
      </c>
      <c r="G33" s="3">
        <v>91.8</v>
      </c>
      <c r="H33" s="3"/>
      <c r="I33" s="3"/>
      <c r="J33" s="3"/>
      <c r="K33" s="3"/>
    </row>
    <row r="34" spans="1:11" hidden="1">
      <c r="A34" s="16" t="s">
        <v>186</v>
      </c>
      <c r="B34" s="3">
        <v>90.7</v>
      </c>
      <c r="C34" s="3">
        <v>92</v>
      </c>
      <c r="D34" s="3">
        <v>93.7</v>
      </c>
      <c r="E34" s="3">
        <v>93.6</v>
      </c>
      <c r="F34" s="3">
        <v>91.5</v>
      </c>
      <c r="G34" s="3">
        <v>91.8</v>
      </c>
      <c r="H34" s="3"/>
      <c r="I34" s="3"/>
      <c r="J34" s="3"/>
      <c r="K34" s="3"/>
    </row>
    <row r="35" spans="1:11" hidden="1">
      <c r="A35" s="4" t="s">
        <v>47</v>
      </c>
      <c r="B35" s="3">
        <v>174712</v>
      </c>
      <c r="C35" s="3">
        <v>174190</v>
      </c>
      <c r="D35" s="3">
        <v>173780</v>
      </c>
      <c r="E35" s="3">
        <v>174213</v>
      </c>
      <c r="F35" s="3">
        <v>175170</v>
      </c>
      <c r="G35" s="3">
        <v>175948</v>
      </c>
      <c r="H35" s="3"/>
      <c r="I35" s="3"/>
      <c r="J35" s="3"/>
      <c r="K35" s="3"/>
    </row>
    <row r="36" spans="1:11" hidden="1">
      <c r="A36" s="16" t="s">
        <v>187</v>
      </c>
      <c r="B36" s="3">
        <v>93.7</v>
      </c>
      <c r="C36" s="3">
        <v>93.4</v>
      </c>
      <c r="D36" s="3">
        <v>94</v>
      </c>
      <c r="E36" s="3">
        <v>93</v>
      </c>
      <c r="F36" s="3">
        <v>92.1</v>
      </c>
      <c r="G36" s="3">
        <v>94</v>
      </c>
      <c r="H36" s="3"/>
      <c r="I36" s="3"/>
      <c r="J36" s="3"/>
      <c r="K36" s="3"/>
    </row>
    <row r="37" spans="1:11" hidden="1">
      <c r="A37" s="16"/>
      <c r="B37" s="3"/>
      <c r="C37" s="3"/>
      <c r="D37" s="3"/>
      <c r="E37" s="3"/>
      <c r="F37" s="3"/>
      <c r="G37" s="3"/>
      <c r="H37" s="3"/>
      <c r="I37" s="3"/>
      <c r="J37" s="3"/>
      <c r="K37" s="3"/>
    </row>
    <row r="38" spans="1:11">
      <c r="A38" s="4"/>
      <c r="B38" s="3"/>
      <c r="C38" s="3"/>
      <c r="D38" s="3"/>
      <c r="E38" s="3"/>
      <c r="F38" s="3"/>
      <c r="G38" s="3"/>
      <c r="H38" s="3"/>
      <c r="I38" s="3"/>
      <c r="J38" s="3"/>
      <c r="K38" s="3"/>
    </row>
    <row r="39" spans="1:11">
      <c r="A39" s="14" t="s">
        <v>113</v>
      </c>
      <c r="B39" s="3"/>
      <c r="C39" s="3"/>
      <c r="D39" s="3"/>
      <c r="E39" s="3"/>
      <c r="F39" s="3"/>
      <c r="G39" s="3"/>
      <c r="H39" s="3"/>
      <c r="I39" s="3"/>
      <c r="J39" s="3"/>
      <c r="K39" s="3"/>
    </row>
    <row r="40" spans="1:11">
      <c r="A40" s="4" t="s">
        <v>114</v>
      </c>
      <c r="B40" s="3">
        <v>93.7</v>
      </c>
      <c r="C40" s="3">
        <v>94.4</v>
      </c>
      <c r="D40" s="3">
        <v>92.4</v>
      </c>
      <c r="E40" s="3">
        <v>96.1</v>
      </c>
      <c r="F40" s="3">
        <v>93.8</v>
      </c>
      <c r="G40" s="3">
        <v>94.2</v>
      </c>
      <c r="H40" s="3">
        <v>93.4</v>
      </c>
      <c r="I40" s="3">
        <v>93</v>
      </c>
      <c r="J40" s="3">
        <v>92.7</v>
      </c>
      <c r="K40" s="3">
        <f t="shared" ref="K40:K55" si="5">AVERAGE(B40:J40)</f>
        <v>93.744444444444454</v>
      </c>
    </row>
    <row r="41" spans="1:11">
      <c r="A41" s="4" t="s">
        <v>115</v>
      </c>
      <c r="B41" s="3">
        <v>91.9</v>
      </c>
      <c r="C41" s="3">
        <v>94.7</v>
      </c>
      <c r="D41" s="3">
        <v>93.7</v>
      </c>
      <c r="E41" s="3">
        <v>90.3</v>
      </c>
      <c r="F41" s="3">
        <v>95.1</v>
      </c>
      <c r="G41" s="3">
        <v>95.1</v>
      </c>
      <c r="H41" s="3">
        <v>93.5</v>
      </c>
      <c r="I41" s="3">
        <v>94.7</v>
      </c>
      <c r="J41" s="3">
        <v>93.6</v>
      </c>
      <c r="K41" s="3">
        <f t="shared" si="5"/>
        <v>93.622222222222234</v>
      </c>
    </row>
    <row r="42" spans="1:11">
      <c r="A42" s="4" t="s">
        <v>116</v>
      </c>
      <c r="B42" s="3">
        <v>94</v>
      </c>
      <c r="C42" s="3">
        <v>95</v>
      </c>
      <c r="D42" s="3">
        <v>93.4</v>
      </c>
      <c r="E42" s="3">
        <v>93.6</v>
      </c>
      <c r="F42" s="3">
        <v>95.3</v>
      </c>
      <c r="G42" s="3">
        <v>95.7</v>
      </c>
      <c r="H42" s="3">
        <v>95.3</v>
      </c>
      <c r="I42" s="3">
        <v>95.7</v>
      </c>
      <c r="J42" s="3">
        <v>93.2</v>
      </c>
      <c r="K42" s="3">
        <f t="shared" si="5"/>
        <v>94.577777777777783</v>
      </c>
    </row>
    <row r="43" spans="1:11">
      <c r="A43" s="4" t="s">
        <v>117</v>
      </c>
      <c r="B43" s="3">
        <v>93.4</v>
      </c>
      <c r="C43" s="3">
        <v>94</v>
      </c>
      <c r="D43" s="3">
        <v>91.9</v>
      </c>
      <c r="E43" s="3">
        <v>96.1</v>
      </c>
      <c r="F43" s="3">
        <v>93.4</v>
      </c>
      <c r="G43" s="3">
        <v>95.6</v>
      </c>
      <c r="H43" s="3">
        <v>95</v>
      </c>
      <c r="I43" s="3">
        <v>95.7</v>
      </c>
      <c r="J43" s="3">
        <v>92.6</v>
      </c>
      <c r="K43" s="3">
        <f t="shared" si="5"/>
        <v>94.188888888888897</v>
      </c>
    </row>
    <row r="44" spans="1:11">
      <c r="A44" s="4" t="s">
        <v>118</v>
      </c>
      <c r="B44" s="3">
        <v>94.5</v>
      </c>
      <c r="C44" s="3">
        <v>94.1</v>
      </c>
      <c r="D44" s="3">
        <v>90.6</v>
      </c>
      <c r="E44" s="3">
        <v>92.3</v>
      </c>
      <c r="F44" s="3">
        <v>93.7</v>
      </c>
      <c r="G44" s="3">
        <v>92.6</v>
      </c>
      <c r="H44" s="3">
        <v>94.2</v>
      </c>
      <c r="I44" s="3">
        <v>93.7</v>
      </c>
      <c r="J44" s="3">
        <v>92.7</v>
      </c>
      <c r="K44" s="3">
        <f t="shared" si="5"/>
        <v>93.155555555555566</v>
      </c>
    </row>
    <row r="45" spans="1:11">
      <c r="A45" s="4" t="s">
        <v>119</v>
      </c>
      <c r="B45" s="3">
        <v>88.8</v>
      </c>
      <c r="C45" s="3">
        <v>90.1</v>
      </c>
      <c r="D45" s="3">
        <v>89.9</v>
      </c>
      <c r="E45" s="3">
        <v>88</v>
      </c>
      <c r="F45" s="3">
        <v>94.2</v>
      </c>
      <c r="G45" s="3">
        <v>92.8</v>
      </c>
      <c r="H45" s="3">
        <v>93.1</v>
      </c>
      <c r="I45" s="3">
        <v>90.2</v>
      </c>
      <c r="J45" s="3">
        <v>90.1</v>
      </c>
      <c r="K45" s="3">
        <f t="shared" si="5"/>
        <v>90.800000000000011</v>
      </c>
    </row>
    <row r="46" spans="1:11">
      <c r="A46" s="4" t="s">
        <v>120</v>
      </c>
      <c r="B46" s="3">
        <v>93.8</v>
      </c>
      <c r="C46" s="3">
        <v>92.1</v>
      </c>
      <c r="D46" s="3">
        <v>92.1</v>
      </c>
      <c r="E46" s="3">
        <v>95.2</v>
      </c>
      <c r="F46" s="3">
        <v>94.9</v>
      </c>
      <c r="G46" s="3">
        <v>91.5</v>
      </c>
      <c r="H46" s="3">
        <v>95.1</v>
      </c>
      <c r="I46" s="3">
        <v>93.8</v>
      </c>
      <c r="J46" s="3">
        <v>96</v>
      </c>
      <c r="K46" s="3">
        <f t="shared" si="5"/>
        <v>93.833333333333329</v>
      </c>
    </row>
    <row r="47" spans="1:11">
      <c r="A47" s="4" t="s">
        <v>121</v>
      </c>
      <c r="B47" s="3">
        <v>89.7</v>
      </c>
      <c r="C47" s="3">
        <v>92.7</v>
      </c>
      <c r="D47" s="3">
        <v>93.3</v>
      </c>
      <c r="E47" s="3">
        <v>89.8</v>
      </c>
      <c r="F47" s="3">
        <v>92.6</v>
      </c>
      <c r="G47" s="3">
        <v>93.6</v>
      </c>
      <c r="H47" s="3">
        <v>94.4</v>
      </c>
      <c r="I47" s="3">
        <v>93</v>
      </c>
      <c r="J47" s="3">
        <v>92.7</v>
      </c>
      <c r="K47" s="3">
        <f t="shared" si="5"/>
        <v>92.422222222222231</v>
      </c>
    </row>
    <row r="48" spans="1:11">
      <c r="A48" s="4" t="s">
        <v>122</v>
      </c>
      <c r="B48" s="3">
        <v>95.6</v>
      </c>
      <c r="C48" s="3">
        <v>95</v>
      </c>
      <c r="D48" s="3">
        <v>95.5</v>
      </c>
      <c r="E48" s="3">
        <v>95.8</v>
      </c>
      <c r="F48" s="3">
        <v>96.2</v>
      </c>
      <c r="G48" s="3">
        <v>96.8</v>
      </c>
      <c r="H48" s="3">
        <v>95.8</v>
      </c>
      <c r="I48" s="3">
        <v>93.3</v>
      </c>
      <c r="J48" s="3">
        <v>92.9</v>
      </c>
      <c r="K48" s="3">
        <f t="shared" si="5"/>
        <v>95.211111111111094</v>
      </c>
    </row>
    <row r="49" spans="1:11">
      <c r="A49" s="4" t="s">
        <v>124</v>
      </c>
      <c r="B49" s="3">
        <v>96.9</v>
      </c>
      <c r="C49" s="3">
        <v>94.7</v>
      </c>
      <c r="D49" s="3">
        <v>95.4</v>
      </c>
      <c r="E49" s="3">
        <v>96.8</v>
      </c>
      <c r="F49" s="3">
        <v>97.6</v>
      </c>
      <c r="G49" s="3">
        <v>95.7</v>
      </c>
      <c r="H49" s="3">
        <v>97.1</v>
      </c>
      <c r="I49" s="3">
        <v>96.4</v>
      </c>
      <c r="J49" s="3">
        <v>95.9</v>
      </c>
      <c r="K49" s="3">
        <f t="shared" si="5"/>
        <v>96.277777777777771</v>
      </c>
    </row>
    <row r="50" spans="1:11">
      <c r="A50" s="4" t="s">
        <v>123</v>
      </c>
      <c r="B50" s="3">
        <v>93.1</v>
      </c>
      <c r="C50" s="3">
        <v>93.1</v>
      </c>
      <c r="D50" s="3">
        <v>93.8</v>
      </c>
      <c r="E50" s="3">
        <v>95.8</v>
      </c>
      <c r="F50" s="3">
        <v>96.1</v>
      </c>
      <c r="G50" s="3">
        <v>92.5</v>
      </c>
      <c r="H50" s="3">
        <v>92.7</v>
      </c>
      <c r="I50" s="3">
        <v>94.8</v>
      </c>
      <c r="J50" s="3">
        <v>92.4</v>
      </c>
      <c r="K50" s="3">
        <f t="shared" si="5"/>
        <v>93.811111111111103</v>
      </c>
    </row>
    <row r="51" spans="1:11">
      <c r="A51" s="4" t="s">
        <v>125</v>
      </c>
      <c r="B51" s="3">
        <v>92.5</v>
      </c>
      <c r="C51" s="3">
        <v>93.1</v>
      </c>
      <c r="D51" s="3">
        <v>96</v>
      </c>
      <c r="E51" s="3">
        <v>95.5</v>
      </c>
      <c r="F51" s="3">
        <v>94.7</v>
      </c>
      <c r="G51" s="3">
        <v>94.6</v>
      </c>
      <c r="H51" s="3">
        <v>95.5</v>
      </c>
      <c r="I51" s="3">
        <v>94</v>
      </c>
      <c r="J51" s="3">
        <v>92.9</v>
      </c>
      <c r="K51" s="3">
        <f t="shared" si="5"/>
        <v>94.311111111111103</v>
      </c>
    </row>
    <row r="52" spans="1:11">
      <c r="A52" s="4" t="s">
        <v>126</v>
      </c>
      <c r="B52" s="3">
        <v>93.1</v>
      </c>
      <c r="C52" s="3">
        <v>92.7</v>
      </c>
      <c r="D52" s="3">
        <v>93.2</v>
      </c>
      <c r="E52" s="3">
        <v>94.3</v>
      </c>
      <c r="F52" s="3">
        <v>90.7</v>
      </c>
      <c r="G52" s="3">
        <v>93.6</v>
      </c>
      <c r="H52" s="3">
        <v>93.5</v>
      </c>
      <c r="I52" s="3">
        <v>90.7</v>
      </c>
      <c r="J52" s="3">
        <v>94.8</v>
      </c>
      <c r="K52" s="3">
        <f t="shared" si="5"/>
        <v>92.955555555555563</v>
      </c>
    </row>
    <row r="53" spans="1:11">
      <c r="A53" s="4" t="s">
        <v>127</v>
      </c>
      <c r="B53" s="3">
        <v>92.9</v>
      </c>
      <c r="C53" s="3">
        <v>95.3</v>
      </c>
      <c r="D53" s="3">
        <v>95</v>
      </c>
      <c r="E53" s="3">
        <v>93.1</v>
      </c>
      <c r="F53" s="3">
        <v>95.3</v>
      </c>
      <c r="G53" s="3">
        <v>95.7</v>
      </c>
      <c r="H53" s="3">
        <v>94.4</v>
      </c>
      <c r="I53" s="3">
        <v>95.4</v>
      </c>
      <c r="J53" s="3">
        <v>94.9</v>
      </c>
      <c r="K53" s="3">
        <f t="shared" si="5"/>
        <v>94.666666666666657</v>
      </c>
    </row>
    <row r="54" spans="1:11">
      <c r="A54" s="4" t="s">
        <v>128</v>
      </c>
      <c r="B54" s="3">
        <v>93.7</v>
      </c>
      <c r="C54" s="3">
        <v>94.8</v>
      </c>
      <c r="D54" s="3">
        <v>94.7</v>
      </c>
      <c r="E54" s="3">
        <v>94.5</v>
      </c>
      <c r="F54" s="3">
        <v>96</v>
      </c>
      <c r="G54" s="3">
        <v>92.6</v>
      </c>
      <c r="H54" s="3">
        <v>92.1</v>
      </c>
      <c r="I54" s="3">
        <v>96.4</v>
      </c>
      <c r="J54" s="3">
        <v>93.6</v>
      </c>
      <c r="K54" s="3">
        <f t="shared" si="5"/>
        <v>94.266666666666666</v>
      </c>
    </row>
    <row r="55" spans="1:11">
      <c r="A55" s="4" t="s">
        <v>129</v>
      </c>
      <c r="B55" s="3">
        <v>91.7</v>
      </c>
      <c r="C55" s="3">
        <v>93.3</v>
      </c>
      <c r="D55" s="3">
        <v>94.3</v>
      </c>
      <c r="E55" s="3">
        <v>93.5</v>
      </c>
      <c r="F55" s="3">
        <v>93.6</v>
      </c>
      <c r="G55" s="3">
        <v>94.4</v>
      </c>
      <c r="H55" s="3">
        <v>94.6</v>
      </c>
      <c r="I55" s="3">
        <v>95.1</v>
      </c>
      <c r="J55" s="3">
        <v>95.5</v>
      </c>
      <c r="K55" s="3">
        <f t="shared" si="5"/>
        <v>94</v>
      </c>
    </row>
    <row r="56" spans="1:11">
      <c r="A56" s="15"/>
      <c r="B56" s="3"/>
      <c r="C56" s="3"/>
      <c r="D56" s="3"/>
      <c r="E56" s="3"/>
      <c r="F56" s="3"/>
      <c r="G56" s="3"/>
      <c r="H56" s="3"/>
      <c r="I56" s="3"/>
      <c r="J56" s="3"/>
      <c r="K56" s="3"/>
    </row>
    <row r="57" spans="1:11">
      <c r="A57" s="14" t="s">
        <v>45</v>
      </c>
      <c r="B57" s="3"/>
      <c r="C57" s="3"/>
      <c r="D57" s="3"/>
      <c r="E57" s="3"/>
      <c r="F57" s="3"/>
      <c r="G57" s="3"/>
      <c r="H57" s="3"/>
      <c r="I57" s="3"/>
      <c r="J57" s="3"/>
      <c r="K57" s="3"/>
    </row>
    <row r="58" spans="1:11">
      <c r="A58" s="42" t="s">
        <v>253</v>
      </c>
      <c r="B58" s="3">
        <v>91.6</v>
      </c>
      <c r="C58" s="3">
        <v>92.8</v>
      </c>
      <c r="D58" s="3">
        <v>90.9</v>
      </c>
      <c r="E58" s="3">
        <v>94.9</v>
      </c>
      <c r="F58" s="3">
        <v>92.1</v>
      </c>
      <c r="G58" s="3">
        <v>89.7</v>
      </c>
      <c r="H58" s="3">
        <v>91.1</v>
      </c>
      <c r="I58" s="3">
        <v>89.4</v>
      </c>
      <c r="J58" s="3">
        <v>86.4</v>
      </c>
      <c r="K58" s="3">
        <f t="shared" ref="K58:K93" si="6">AVERAGE(B58:J58)</f>
        <v>90.98888888888888</v>
      </c>
    </row>
    <row r="59" spans="1:11">
      <c r="A59" s="42" t="s">
        <v>254</v>
      </c>
      <c r="B59" s="3">
        <v>92</v>
      </c>
      <c r="C59" s="3">
        <v>94.3</v>
      </c>
      <c r="D59" s="3">
        <v>93.9</v>
      </c>
      <c r="E59" s="3">
        <v>94.3</v>
      </c>
      <c r="F59" s="3">
        <v>89.5</v>
      </c>
      <c r="G59" s="3">
        <v>91</v>
      </c>
      <c r="H59" s="3">
        <v>88.9</v>
      </c>
      <c r="I59" s="3">
        <v>91.2</v>
      </c>
      <c r="J59" s="3">
        <v>87</v>
      </c>
      <c r="K59" s="3">
        <f t="shared" si="6"/>
        <v>91.344444444444449</v>
      </c>
    </row>
    <row r="60" spans="1:11">
      <c r="A60" s="42" t="s">
        <v>263</v>
      </c>
      <c r="B60" s="3">
        <v>90.4</v>
      </c>
      <c r="C60" s="3">
        <v>91.3</v>
      </c>
      <c r="D60" s="3">
        <v>89.7</v>
      </c>
      <c r="E60" s="3">
        <v>93</v>
      </c>
      <c r="F60" s="3">
        <v>93.1</v>
      </c>
      <c r="G60" s="3">
        <v>93.8</v>
      </c>
      <c r="H60" s="3">
        <v>91.4</v>
      </c>
      <c r="I60" s="3">
        <v>95.1</v>
      </c>
      <c r="J60" s="3">
        <v>91.3</v>
      </c>
      <c r="K60" s="3">
        <f t="shared" si="6"/>
        <v>92.122222222222206</v>
      </c>
    </row>
    <row r="61" spans="1:11">
      <c r="A61" s="42" t="s">
        <v>264</v>
      </c>
      <c r="B61" s="3">
        <v>91</v>
      </c>
      <c r="C61" s="3">
        <v>92.5</v>
      </c>
      <c r="D61" s="3">
        <v>93.9</v>
      </c>
      <c r="E61" s="3">
        <v>95.8</v>
      </c>
      <c r="F61" s="3">
        <v>94.8</v>
      </c>
      <c r="G61" s="3">
        <v>93.5</v>
      </c>
      <c r="H61" s="3">
        <v>94</v>
      </c>
      <c r="I61" s="3">
        <v>87.4</v>
      </c>
      <c r="J61" s="3">
        <v>94.9</v>
      </c>
      <c r="K61" s="3">
        <f t="shared" si="6"/>
        <v>93.088888888888889</v>
      </c>
    </row>
    <row r="62" spans="1:11">
      <c r="A62" s="42" t="s">
        <v>64</v>
      </c>
      <c r="B62" s="3">
        <v>91.5</v>
      </c>
      <c r="C62" s="3">
        <v>94.6</v>
      </c>
      <c r="D62" s="3">
        <v>92.3</v>
      </c>
      <c r="E62" s="3">
        <v>93</v>
      </c>
      <c r="F62" s="3">
        <v>93.6</v>
      </c>
      <c r="G62" s="3">
        <v>90.1</v>
      </c>
      <c r="H62" s="3">
        <v>95</v>
      </c>
      <c r="I62" s="3">
        <v>90.8</v>
      </c>
      <c r="J62" s="3">
        <v>88.8</v>
      </c>
      <c r="K62" s="3">
        <f t="shared" si="6"/>
        <v>92.188888888888883</v>
      </c>
    </row>
    <row r="63" spans="1:11">
      <c r="A63" s="42" t="s">
        <v>255</v>
      </c>
      <c r="B63" s="3">
        <v>92</v>
      </c>
      <c r="C63" s="3">
        <v>93.9</v>
      </c>
      <c r="D63" s="3">
        <v>90</v>
      </c>
      <c r="E63" s="3">
        <v>89.8</v>
      </c>
      <c r="F63" s="3">
        <v>89.4</v>
      </c>
      <c r="G63" s="3">
        <v>87.8</v>
      </c>
      <c r="H63" s="3">
        <v>91.6</v>
      </c>
      <c r="I63" s="3">
        <v>92.6</v>
      </c>
      <c r="J63" s="3">
        <v>89.1</v>
      </c>
      <c r="K63" s="3">
        <f t="shared" si="6"/>
        <v>90.688888888888897</v>
      </c>
    </row>
    <row r="64" spans="1:11">
      <c r="A64" s="42" t="s">
        <v>265</v>
      </c>
      <c r="B64" s="3">
        <v>94.7</v>
      </c>
      <c r="C64" s="3">
        <v>95.2</v>
      </c>
      <c r="D64" s="3">
        <v>95.4</v>
      </c>
      <c r="E64" s="3">
        <v>92.6</v>
      </c>
      <c r="F64" s="3">
        <v>88.5</v>
      </c>
      <c r="G64" s="3">
        <v>89.7</v>
      </c>
      <c r="H64" s="3">
        <v>93.9</v>
      </c>
      <c r="I64" s="3">
        <v>91.8</v>
      </c>
      <c r="J64" s="3">
        <v>89.7</v>
      </c>
      <c r="K64" s="3">
        <f t="shared" si="6"/>
        <v>92.388888888888886</v>
      </c>
    </row>
    <row r="65" spans="1:11">
      <c r="A65" s="42" t="s">
        <v>266</v>
      </c>
      <c r="B65" s="3">
        <v>93.1</v>
      </c>
      <c r="C65" s="3">
        <v>90.7</v>
      </c>
      <c r="D65" s="3">
        <v>91.2</v>
      </c>
      <c r="E65" s="3">
        <v>93.4</v>
      </c>
      <c r="F65" s="3">
        <v>94.5</v>
      </c>
      <c r="G65" s="3">
        <v>94.9</v>
      </c>
      <c r="H65" s="3">
        <v>94.7</v>
      </c>
      <c r="I65" s="3">
        <v>95.8</v>
      </c>
      <c r="J65" s="3">
        <v>93.3</v>
      </c>
      <c r="K65" s="3">
        <f t="shared" si="6"/>
        <v>93.511111111111106</v>
      </c>
    </row>
    <row r="66" spans="1:11">
      <c r="A66" s="42" t="s">
        <v>256</v>
      </c>
      <c r="B66" s="3">
        <v>89.9</v>
      </c>
      <c r="C66" s="3">
        <v>88.9</v>
      </c>
      <c r="D66" s="3">
        <v>90.6</v>
      </c>
      <c r="E66" s="3">
        <v>88</v>
      </c>
      <c r="F66" s="3">
        <v>91.8</v>
      </c>
      <c r="G66" s="3">
        <v>92.8</v>
      </c>
      <c r="H66" s="3">
        <v>92.4</v>
      </c>
      <c r="I66" s="3">
        <v>92.9</v>
      </c>
      <c r="J66" s="3">
        <v>88.8</v>
      </c>
      <c r="K66" s="3">
        <f t="shared" si="6"/>
        <v>90.677777777777763</v>
      </c>
    </row>
    <row r="67" spans="1:11">
      <c r="A67" s="42" t="s">
        <v>69</v>
      </c>
      <c r="B67" s="3">
        <v>92.5</v>
      </c>
      <c r="C67" s="3">
        <v>94.3</v>
      </c>
      <c r="D67" s="3">
        <v>91.9</v>
      </c>
      <c r="E67" s="3">
        <v>93.3</v>
      </c>
      <c r="F67" s="3">
        <v>89.4</v>
      </c>
      <c r="G67" s="3">
        <v>92.4</v>
      </c>
      <c r="H67" s="3">
        <v>88</v>
      </c>
      <c r="I67" s="3">
        <v>93.7</v>
      </c>
      <c r="J67" s="3">
        <v>91.1</v>
      </c>
      <c r="K67" s="3">
        <f t="shared" si="6"/>
        <v>91.844444444444463</v>
      </c>
    </row>
    <row r="68" spans="1:11">
      <c r="A68" s="42" t="s">
        <v>267</v>
      </c>
      <c r="B68" s="3">
        <v>92.3</v>
      </c>
      <c r="C68" s="3">
        <v>91.5</v>
      </c>
      <c r="D68" s="3">
        <v>93.1</v>
      </c>
      <c r="E68" s="3">
        <v>95.3</v>
      </c>
      <c r="F68" s="3">
        <v>93.7</v>
      </c>
      <c r="G68" s="3">
        <v>93.5</v>
      </c>
      <c r="H68" s="3">
        <v>89.5</v>
      </c>
      <c r="I68" s="3">
        <v>94.7</v>
      </c>
      <c r="J68" s="3">
        <v>94.7</v>
      </c>
      <c r="K68" s="3">
        <f t="shared" si="6"/>
        <v>93.144444444444446</v>
      </c>
    </row>
    <row r="69" spans="1:11">
      <c r="A69" s="42" t="s">
        <v>257</v>
      </c>
      <c r="B69" s="3">
        <v>93.7</v>
      </c>
      <c r="C69" s="3">
        <v>90.5</v>
      </c>
      <c r="D69" s="3">
        <v>92.3</v>
      </c>
      <c r="E69" s="3">
        <v>91</v>
      </c>
      <c r="F69" s="3">
        <v>92.5</v>
      </c>
      <c r="G69" s="3">
        <v>94.1</v>
      </c>
      <c r="H69" s="3">
        <v>92</v>
      </c>
      <c r="I69" s="3">
        <v>91.6</v>
      </c>
      <c r="J69" s="3">
        <v>93.9</v>
      </c>
      <c r="K69" s="3">
        <f t="shared" si="6"/>
        <v>92.4</v>
      </c>
    </row>
    <row r="70" spans="1:11">
      <c r="A70" s="42" t="s">
        <v>258</v>
      </c>
      <c r="B70" s="3">
        <v>92.3</v>
      </c>
      <c r="C70" s="3">
        <v>92.2</v>
      </c>
      <c r="D70" s="3">
        <v>90.5</v>
      </c>
      <c r="E70" s="3">
        <v>92.4</v>
      </c>
      <c r="F70" s="3">
        <v>92.3</v>
      </c>
      <c r="G70" s="3">
        <v>92.2</v>
      </c>
      <c r="H70" s="3">
        <v>88.4</v>
      </c>
      <c r="I70" s="3">
        <v>94.3</v>
      </c>
      <c r="J70" s="3">
        <v>94.3</v>
      </c>
      <c r="K70" s="3">
        <f t="shared" si="6"/>
        <v>92.09999999999998</v>
      </c>
    </row>
    <row r="71" spans="1:11">
      <c r="A71" s="42" t="s">
        <v>259</v>
      </c>
      <c r="B71" s="3">
        <v>90.5</v>
      </c>
      <c r="C71" s="3">
        <v>91</v>
      </c>
      <c r="D71" s="3">
        <v>93.7</v>
      </c>
      <c r="E71" s="3">
        <v>91.8</v>
      </c>
      <c r="F71" s="3">
        <v>92</v>
      </c>
      <c r="G71" s="3">
        <v>92.3</v>
      </c>
      <c r="H71" s="3">
        <v>91.1</v>
      </c>
      <c r="I71" s="3">
        <v>90.7</v>
      </c>
      <c r="J71" s="3">
        <v>95.1</v>
      </c>
      <c r="K71" s="3">
        <f t="shared" si="6"/>
        <v>92.022222222222226</v>
      </c>
    </row>
    <row r="72" spans="1:11">
      <c r="A72" s="42" t="s">
        <v>268</v>
      </c>
      <c r="B72" s="3">
        <v>91.2</v>
      </c>
      <c r="C72" s="3">
        <v>93</v>
      </c>
      <c r="D72" s="3">
        <v>91.8</v>
      </c>
      <c r="E72" s="3">
        <v>94.8</v>
      </c>
      <c r="F72" s="3">
        <v>90.7</v>
      </c>
      <c r="G72" s="3">
        <v>88.2</v>
      </c>
      <c r="H72" s="3">
        <v>91.4</v>
      </c>
      <c r="I72" s="3">
        <v>91</v>
      </c>
      <c r="J72" s="3">
        <v>92.5</v>
      </c>
      <c r="K72" s="3">
        <f t="shared" si="6"/>
        <v>91.62222222222222</v>
      </c>
    </row>
    <row r="73" spans="1:11">
      <c r="A73" s="42" t="s">
        <v>75</v>
      </c>
      <c r="B73" s="3">
        <v>90.7</v>
      </c>
      <c r="C73" s="3">
        <v>91.5</v>
      </c>
      <c r="D73" s="3">
        <v>91.5</v>
      </c>
      <c r="E73" s="3">
        <v>90</v>
      </c>
      <c r="F73" s="3">
        <v>90.9</v>
      </c>
      <c r="G73" s="3">
        <v>91.3</v>
      </c>
      <c r="H73" s="3">
        <v>93.2</v>
      </c>
      <c r="I73" s="3">
        <v>94.4</v>
      </c>
      <c r="J73" s="3">
        <v>92.9</v>
      </c>
      <c r="K73" s="3">
        <f t="shared" si="6"/>
        <v>91.822222222222223</v>
      </c>
    </row>
    <row r="74" spans="1:11">
      <c r="A74" s="42" t="s">
        <v>269</v>
      </c>
      <c r="B74" s="3">
        <v>91.4</v>
      </c>
      <c r="C74" s="3">
        <v>91.7</v>
      </c>
      <c r="D74" s="3">
        <v>88.8</v>
      </c>
      <c r="E74" s="3">
        <v>90</v>
      </c>
      <c r="F74" s="3">
        <v>91.3</v>
      </c>
      <c r="G74" s="3">
        <v>92.4</v>
      </c>
      <c r="H74" s="3">
        <v>91.7</v>
      </c>
      <c r="I74" s="3">
        <v>91.3</v>
      </c>
      <c r="J74" s="3">
        <v>91.9</v>
      </c>
      <c r="K74" s="3">
        <f t="shared" si="6"/>
        <v>91.166666666666671</v>
      </c>
    </row>
    <row r="75" spans="1:11">
      <c r="A75" s="42" t="s">
        <v>77</v>
      </c>
      <c r="B75" s="3">
        <v>91.4</v>
      </c>
      <c r="C75" s="3">
        <v>93.1</v>
      </c>
      <c r="D75" s="3">
        <v>95.4</v>
      </c>
      <c r="E75" s="3">
        <v>95.1</v>
      </c>
      <c r="F75" s="3">
        <v>89.7</v>
      </c>
      <c r="G75" s="3">
        <v>91.2</v>
      </c>
      <c r="H75" s="3">
        <v>90.2</v>
      </c>
      <c r="I75" s="3">
        <v>93.4</v>
      </c>
      <c r="J75" s="3">
        <v>91.2</v>
      </c>
      <c r="K75" s="3">
        <f t="shared" si="6"/>
        <v>92.300000000000011</v>
      </c>
    </row>
    <row r="76" spans="1:11">
      <c r="A76" s="42" t="s">
        <v>260</v>
      </c>
      <c r="B76" s="3">
        <v>96.9</v>
      </c>
      <c r="C76" s="3">
        <v>92.3</v>
      </c>
      <c r="D76" s="3">
        <v>91.4</v>
      </c>
      <c r="E76" s="3">
        <v>92.2</v>
      </c>
      <c r="F76" s="3">
        <v>88.9</v>
      </c>
      <c r="G76" s="3">
        <v>94.3</v>
      </c>
      <c r="H76" s="3">
        <v>92.8</v>
      </c>
      <c r="I76" s="3">
        <v>93.8</v>
      </c>
      <c r="J76" s="3">
        <v>91.2</v>
      </c>
      <c r="K76" s="3">
        <f t="shared" si="6"/>
        <v>92.644444444444446</v>
      </c>
    </row>
    <row r="77" spans="1:11">
      <c r="A77" s="42" t="s">
        <v>261</v>
      </c>
      <c r="B77" s="3">
        <v>90.8</v>
      </c>
      <c r="C77" s="3">
        <v>92.6</v>
      </c>
      <c r="D77" s="3">
        <v>91.1</v>
      </c>
      <c r="E77" s="3">
        <v>88.7</v>
      </c>
      <c r="F77" s="3">
        <v>93</v>
      </c>
      <c r="G77" s="3">
        <v>92.9</v>
      </c>
      <c r="H77" s="3">
        <v>92.4</v>
      </c>
      <c r="I77" s="3">
        <v>93</v>
      </c>
      <c r="J77" s="3">
        <v>91</v>
      </c>
      <c r="K77" s="3">
        <f t="shared" si="6"/>
        <v>91.722222222222229</v>
      </c>
    </row>
    <row r="78" spans="1:11">
      <c r="A78" s="42" t="s">
        <v>270</v>
      </c>
      <c r="B78" s="3">
        <v>92.8</v>
      </c>
      <c r="C78" s="3">
        <v>94.2</v>
      </c>
      <c r="D78" s="3">
        <v>95.2</v>
      </c>
      <c r="E78" s="3">
        <v>93</v>
      </c>
      <c r="F78" s="3">
        <v>91.8</v>
      </c>
      <c r="G78" s="3">
        <v>92.7</v>
      </c>
      <c r="H78" s="3">
        <v>90.6</v>
      </c>
      <c r="I78" s="3">
        <v>92.4</v>
      </c>
      <c r="J78" s="3">
        <v>93.9</v>
      </c>
      <c r="K78" s="3">
        <f t="shared" si="6"/>
        <v>92.955555555555563</v>
      </c>
    </row>
    <row r="79" spans="1:11">
      <c r="A79" s="42" t="s">
        <v>271</v>
      </c>
      <c r="B79" s="3">
        <v>89</v>
      </c>
      <c r="C79" s="3">
        <v>90.4</v>
      </c>
      <c r="D79" s="3">
        <v>91</v>
      </c>
      <c r="E79" s="3">
        <v>91.2</v>
      </c>
      <c r="F79" s="3">
        <v>92.9</v>
      </c>
      <c r="G79" s="3">
        <v>92.2</v>
      </c>
      <c r="H79" s="3">
        <v>90.1</v>
      </c>
      <c r="I79" s="3">
        <v>92.5</v>
      </c>
      <c r="J79" s="3">
        <v>89</v>
      </c>
      <c r="K79" s="3">
        <f t="shared" si="6"/>
        <v>90.922222222222231</v>
      </c>
    </row>
    <row r="80" spans="1:11">
      <c r="A80" s="42" t="s">
        <v>81</v>
      </c>
      <c r="B80" s="3">
        <v>93.6</v>
      </c>
      <c r="C80" s="3">
        <v>93.6</v>
      </c>
      <c r="D80" s="3">
        <v>92.9</v>
      </c>
      <c r="E80" s="3">
        <v>95.6</v>
      </c>
      <c r="F80" s="3">
        <v>92.3</v>
      </c>
      <c r="G80" s="3">
        <v>95.5</v>
      </c>
      <c r="H80" s="3">
        <v>91.6</v>
      </c>
      <c r="I80" s="3">
        <v>92.1</v>
      </c>
      <c r="J80" s="3">
        <v>94.9</v>
      </c>
      <c r="K80" s="3">
        <f t="shared" si="6"/>
        <v>93.566666666666663</v>
      </c>
    </row>
    <row r="81" spans="1:11">
      <c r="A81" s="42" t="s">
        <v>144</v>
      </c>
      <c r="B81" s="3">
        <v>91</v>
      </c>
      <c r="C81" s="3">
        <v>92.9</v>
      </c>
      <c r="D81" s="3">
        <v>94.5</v>
      </c>
      <c r="E81" s="3">
        <v>93.7</v>
      </c>
      <c r="F81" s="3">
        <v>95.3</v>
      </c>
      <c r="G81" s="3">
        <v>93.3</v>
      </c>
      <c r="H81" s="3">
        <v>94.2</v>
      </c>
      <c r="I81" s="3">
        <v>91.7</v>
      </c>
      <c r="J81" s="3">
        <v>90.9</v>
      </c>
      <c r="K81" s="3">
        <f t="shared" si="6"/>
        <v>93.055555555555557</v>
      </c>
    </row>
    <row r="82" spans="1:11">
      <c r="A82" s="42" t="s">
        <v>262</v>
      </c>
      <c r="B82" s="3">
        <v>91.8</v>
      </c>
      <c r="C82" s="3">
        <v>91.9</v>
      </c>
      <c r="D82" s="3">
        <v>92.3</v>
      </c>
      <c r="E82" s="3">
        <v>92.3</v>
      </c>
      <c r="F82" s="3">
        <v>87.7</v>
      </c>
      <c r="G82" s="3">
        <v>88.4</v>
      </c>
      <c r="H82" s="3">
        <v>94.6</v>
      </c>
      <c r="I82" s="3">
        <v>91.7</v>
      </c>
      <c r="J82" s="3">
        <v>92.2</v>
      </c>
      <c r="K82" s="3">
        <f t="shared" si="6"/>
        <v>91.433333333333337</v>
      </c>
    </row>
    <row r="83" spans="1:11">
      <c r="A83" s="42" t="s">
        <v>272</v>
      </c>
      <c r="B83" s="3">
        <v>92.6</v>
      </c>
      <c r="C83" s="3">
        <v>91.3</v>
      </c>
      <c r="D83" s="3">
        <v>91.7</v>
      </c>
      <c r="E83" s="3">
        <v>96.3</v>
      </c>
      <c r="F83" s="3">
        <v>93.8</v>
      </c>
      <c r="G83" s="3">
        <v>95</v>
      </c>
      <c r="H83" s="3">
        <v>94.4</v>
      </c>
      <c r="I83" s="3">
        <v>96.4</v>
      </c>
      <c r="J83" s="3">
        <v>93.2</v>
      </c>
      <c r="K83" s="3">
        <f t="shared" si="6"/>
        <v>93.855555555555554</v>
      </c>
    </row>
    <row r="84" spans="1:11">
      <c r="A84" s="42" t="s">
        <v>86</v>
      </c>
      <c r="B84" s="3">
        <v>91.9</v>
      </c>
      <c r="C84" s="3">
        <v>93.3</v>
      </c>
      <c r="D84" s="3">
        <v>93.7</v>
      </c>
      <c r="E84" s="3">
        <v>93.5</v>
      </c>
      <c r="F84" s="3">
        <v>93</v>
      </c>
      <c r="G84" s="3">
        <v>91.4</v>
      </c>
      <c r="H84" s="3">
        <v>91.1</v>
      </c>
      <c r="I84" s="3">
        <v>91.4</v>
      </c>
      <c r="J84" s="3">
        <v>93.3</v>
      </c>
      <c r="K84" s="3">
        <f t="shared" si="6"/>
        <v>92.511111111111106</v>
      </c>
    </row>
    <row r="85" spans="1:11">
      <c r="A85" s="42" t="s">
        <v>273</v>
      </c>
      <c r="B85" s="3">
        <v>92</v>
      </c>
      <c r="C85" s="3">
        <v>92.2</v>
      </c>
      <c r="D85" s="3">
        <v>92</v>
      </c>
      <c r="E85" s="3">
        <v>92.9</v>
      </c>
      <c r="F85" s="3">
        <v>91.9</v>
      </c>
      <c r="G85" s="3">
        <v>90.5</v>
      </c>
      <c r="H85" s="3">
        <v>90.9</v>
      </c>
      <c r="I85" s="3">
        <v>92.7</v>
      </c>
      <c r="J85" s="3">
        <v>89.8</v>
      </c>
      <c r="K85" s="3">
        <f t="shared" si="6"/>
        <v>91.655555555555551</v>
      </c>
    </row>
    <row r="86" spans="1:11">
      <c r="A86" s="42" t="s">
        <v>57</v>
      </c>
      <c r="B86" s="3">
        <v>91.6</v>
      </c>
      <c r="C86" s="3">
        <v>92.2</v>
      </c>
      <c r="D86" s="3">
        <v>91</v>
      </c>
      <c r="E86" s="3">
        <v>93.3</v>
      </c>
      <c r="F86" s="3">
        <v>90.3</v>
      </c>
      <c r="G86" s="3">
        <v>91.2</v>
      </c>
      <c r="H86" s="3">
        <v>90.2</v>
      </c>
      <c r="I86" s="3">
        <v>92.6</v>
      </c>
      <c r="J86" s="3">
        <v>91.1</v>
      </c>
      <c r="K86" s="3">
        <f t="shared" si="6"/>
        <v>91.500000000000014</v>
      </c>
    </row>
    <row r="87" spans="1:11">
      <c r="A87" s="42" t="s">
        <v>274</v>
      </c>
      <c r="B87" s="3">
        <v>91.6</v>
      </c>
      <c r="C87" s="3">
        <v>91.8</v>
      </c>
      <c r="D87" s="3">
        <v>92.4</v>
      </c>
      <c r="E87" s="3">
        <v>91.3</v>
      </c>
      <c r="F87" s="3">
        <v>90</v>
      </c>
      <c r="G87" s="3">
        <v>90.6</v>
      </c>
      <c r="H87" s="3">
        <v>91.4</v>
      </c>
      <c r="I87" s="3">
        <v>94.1</v>
      </c>
      <c r="J87" s="3">
        <v>89</v>
      </c>
      <c r="K87" s="3">
        <f t="shared" si="6"/>
        <v>91.355555555555554</v>
      </c>
    </row>
    <row r="88" spans="1:11">
      <c r="A88" s="42" t="s">
        <v>58</v>
      </c>
      <c r="B88" s="3">
        <v>90.8</v>
      </c>
      <c r="C88" s="3">
        <v>92</v>
      </c>
      <c r="D88" s="3">
        <v>90.4</v>
      </c>
      <c r="E88" s="3">
        <v>91.5</v>
      </c>
      <c r="F88" s="3">
        <v>93.5</v>
      </c>
      <c r="G88" s="3">
        <v>91.2</v>
      </c>
      <c r="H88" s="3">
        <v>92.3</v>
      </c>
      <c r="I88" s="3">
        <v>89.3</v>
      </c>
      <c r="J88" s="3">
        <v>86.2</v>
      </c>
      <c r="K88" s="3">
        <f t="shared" si="6"/>
        <v>90.800000000000011</v>
      </c>
    </row>
    <row r="89" spans="1:11">
      <c r="A89" s="42" t="s">
        <v>275</v>
      </c>
      <c r="B89" s="3">
        <v>91.6</v>
      </c>
      <c r="C89" s="3">
        <v>90.7</v>
      </c>
      <c r="D89" s="3">
        <v>92.1</v>
      </c>
      <c r="E89" s="3">
        <v>92.9</v>
      </c>
      <c r="F89" s="3">
        <v>89.2</v>
      </c>
      <c r="G89" s="3">
        <v>91.2</v>
      </c>
      <c r="H89" s="3">
        <v>87.2</v>
      </c>
      <c r="I89" s="3">
        <v>90.9</v>
      </c>
      <c r="J89" s="3">
        <v>91.3</v>
      </c>
      <c r="K89" s="3">
        <f t="shared" si="6"/>
        <v>90.788888888888877</v>
      </c>
    </row>
    <row r="90" spans="1:11">
      <c r="A90" s="42" t="s">
        <v>276</v>
      </c>
      <c r="B90" s="3">
        <v>92.9</v>
      </c>
      <c r="C90" s="3">
        <v>91.9</v>
      </c>
      <c r="D90" s="3">
        <v>93.3</v>
      </c>
      <c r="E90" s="3">
        <v>92</v>
      </c>
      <c r="F90" s="3">
        <v>95.3</v>
      </c>
      <c r="G90" s="3">
        <v>92.6</v>
      </c>
      <c r="H90" s="3">
        <v>93</v>
      </c>
      <c r="I90" s="3">
        <v>91.4</v>
      </c>
      <c r="J90" s="3">
        <v>90.9</v>
      </c>
      <c r="K90" s="3">
        <f t="shared" si="6"/>
        <v>92.588888888888889</v>
      </c>
    </row>
    <row r="91" spans="1:11">
      <c r="A91" s="42" t="s">
        <v>277</v>
      </c>
      <c r="B91" s="3">
        <v>91.5</v>
      </c>
      <c r="C91" s="3">
        <v>91.6</v>
      </c>
      <c r="D91" s="3">
        <v>91.2</v>
      </c>
      <c r="E91" s="3">
        <v>90.2</v>
      </c>
      <c r="F91" s="3">
        <v>89.3</v>
      </c>
      <c r="G91" s="3">
        <v>87.3</v>
      </c>
      <c r="H91" s="3">
        <v>91.1</v>
      </c>
      <c r="I91" s="3">
        <v>92.7</v>
      </c>
      <c r="J91" s="3">
        <v>92.1</v>
      </c>
      <c r="K91" s="3">
        <f t="shared" si="6"/>
        <v>90.777777777777786</v>
      </c>
    </row>
    <row r="92" spans="1:11">
      <c r="A92" s="42" t="s">
        <v>278</v>
      </c>
      <c r="B92" s="3">
        <v>91.4</v>
      </c>
      <c r="C92" s="3">
        <v>91.4</v>
      </c>
      <c r="D92" s="3">
        <v>91.1</v>
      </c>
      <c r="E92" s="3">
        <v>89.7</v>
      </c>
      <c r="F92" s="3">
        <v>93.1</v>
      </c>
      <c r="G92" s="3">
        <v>92.7</v>
      </c>
      <c r="H92" s="3">
        <v>94.9</v>
      </c>
      <c r="I92" s="3">
        <v>92.9</v>
      </c>
      <c r="J92" s="3">
        <v>95.4</v>
      </c>
      <c r="K92" s="3">
        <f t="shared" si="6"/>
        <v>92.511111111111106</v>
      </c>
    </row>
    <row r="93" spans="1:11">
      <c r="A93" s="42" t="s">
        <v>279</v>
      </c>
      <c r="B93" s="3">
        <v>87.8</v>
      </c>
      <c r="C93" s="3">
        <v>88.9</v>
      </c>
      <c r="D93" s="3">
        <v>88.4</v>
      </c>
      <c r="E93" s="3">
        <v>86.4</v>
      </c>
      <c r="F93" s="3">
        <v>89.3</v>
      </c>
      <c r="G93" s="3">
        <v>90.1</v>
      </c>
      <c r="H93" s="3">
        <v>89</v>
      </c>
      <c r="I93" s="3">
        <v>91.2</v>
      </c>
      <c r="J93" s="3">
        <v>87.6</v>
      </c>
      <c r="K93" s="3">
        <f t="shared" si="6"/>
        <v>88.744444444444454</v>
      </c>
    </row>
    <row r="94" spans="1:11">
      <c r="A94" s="78" t="s">
        <v>432</v>
      </c>
      <c r="B94" s="78"/>
      <c r="C94" s="78"/>
      <c r="D94" s="78"/>
      <c r="E94" s="78"/>
      <c r="F94" s="78"/>
      <c r="G94" s="78"/>
      <c r="H94" s="78"/>
      <c r="I94" s="78"/>
      <c r="J94" s="78"/>
      <c r="K94" s="78"/>
    </row>
    <row r="96" spans="1:11">
      <c r="A96" s="31" t="s">
        <v>12</v>
      </c>
      <c r="B96" s="2">
        <v>2003</v>
      </c>
      <c r="C96" s="2">
        <v>2005</v>
      </c>
      <c r="D96" s="2">
        <v>2007</v>
      </c>
      <c r="E96" s="2">
        <v>2008</v>
      </c>
      <c r="F96" s="2">
        <v>2009</v>
      </c>
      <c r="G96" s="2">
        <v>2010</v>
      </c>
      <c r="H96" s="2">
        <v>2011</v>
      </c>
      <c r="I96" s="2">
        <v>2012</v>
      </c>
      <c r="J96" s="2">
        <v>2013</v>
      </c>
      <c r="K96" s="2" t="s">
        <v>410</v>
      </c>
    </row>
    <row r="97" spans="1:11">
      <c r="A97" s="14" t="s">
        <v>88</v>
      </c>
      <c r="B97" s="3"/>
      <c r="C97" s="3"/>
      <c r="D97" s="3"/>
      <c r="E97" s="3"/>
      <c r="F97" s="3"/>
      <c r="G97" s="3"/>
      <c r="H97" s="3"/>
      <c r="I97" s="3"/>
      <c r="J97" s="3"/>
      <c r="K97" s="3"/>
    </row>
    <row r="98" spans="1:11" ht="18.75">
      <c r="A98" s="4" t="s">
        <v>362</v>
      </c>
      <c r="B98" s="3" t="s">
        <v>46</v>
      </c>
      <c r="C98" s="3">
        <v>91.3</v>
      </c>
      <c r="D98" s="3">
        <v>91.9</v>
      </c>
      <c r="E98" s="3">
        <v>90.7</v>
      </c>
      <c r="F98" s="3">
        <v>90.4</v>
      </c>
      <c r="G98" s="3">
        <v>89.4</v>
      </c>
      <c r="H98" s="3">
        <v>91.2</v>
      </c>
      <c r="I98" s="3">
        <v>92.1</v>
      </c>
      <c r="J98" s="3">
        <v>93</v>
      </c>
      <c r="K98" s="3">
        <f t="shared" ref="K98:K111" si="7">AVERAGE(B98:J98)</f>
        <v>91.25</v>
      </c>
    </row>
    <row r="99" spans="1:11" ht="18.75">
      <c r="A99" s="4" t="s">
        <v>363</v>
      </c>
      <c r="B99" s="3" t="s">
        <v>46</v>
      </c>
      <c r="C99" s="3">
        <v>92.7</v>
      </c>
      <c r="D99" s="3">
        <v>92.5</v>
      </c>
      <c r="E99" s="3">
        <v>92.3</v>
      </c>
      <c r="F99" s="3">
        <v>92.1</v>
      </c>
      <c r="G99" s="3">
        <v>91.9</v>
      </c>
      <c r="H99" s="3">
        <v>93</v>
      </c>
      <c r="I99" s="3">
        <v>92.8</v>
      </c>
      <c r="J99" s="3">
        <v>92.8</v>
      </c>
      <c r="K99" s="3">
        <f t="shared" si="7"/>
        <v>92.512499999999989</v>
      </c>
    </row>
    <row r="100" spans="1:11" ht="18.75">
      <c r="A100" s="4" t="s">
        <v>364</v>
      </c>
      <c r="B100" s="3" t="s">
        <v>46</v>
      </c>
      <c r="C100" s="3">
        <v>91.3</v>
      </c>
      <c r="D100" s="3">
        <v>92.5</v>
      </c>
      <c r="E100" s="3">
        <v>92.6</v>
      </c>
      <c r="F100" s="3">
        <v>91</v>
      </c>
      <c r="G100" s="3">
        <v>91.9</v>
      </c>
      <c r="H100" s="3">
        <v>89</v>
      </c>
      <c r="I100" s="3">
        <v>91.4</v>
      </c>
      <c r="J100" s="3">
        <v>91.1</v>
      </c>
      <c r="K100" s="3">
        <f t="shared" si="7"/>
        <v>91.35</v>
      </c>
    </row>
    <row r="101" spans="1:11" ht="18.75">
      <c r="A101" s="4" t="s">
        <v>365</v>
      </c>
      <c r="B101" s="3" t="s">
        <v>46</v>
      </c>
      <c r="C101" s="3">
        <v>91.1</v>
      </c>
      <c r="D101" s="3">
        <v>91</v>
      </c>
      <c r="E101" s="3">
        <v>90</v>
      </c>
      <c r="F101" s="3">
        <v>91.5</v>
      </c>
      <c r="G101" s="3">
        <v>92.4</v>
      </c>
      <c r="H101" s="3">
        <v>92.1</v>
      </c>
      <c r="I101" s="3">
        <v>92.8</v>
      </c>
      <c r="J101" s="3">
        <v>90.2</v>
      </c>
      <c r="K101" s="3">
        <f t="shared" si="7"/>
        <v>91.387500000000003</v>
      </c>
    </row>
    <row r="102" spans="1:11" ht="18.75">
      <c r="A102" s="4" t="s">
        <v>366</v>
      </c>
      <c r="B102" s="3" t="s">
        <v>46</v>
      </c>
      <c r="C102" s="3">
        <v>91</v>
      </c>
      <c r="D102" s="3">
        <v>90.8</v>
      </c>
      <c r="E102" s="3">
        <v>91.7</v>
      </c>
      <c r="F102" s="3">
        <v>91.1</v>
      </c>
      <c r="G102" s="3">
        <v>91.4</v>
      </c>
      <c r="H102" s="3">
        <v>92.5</v>
      </c>
      <c r="I102" s="3">
        <v>90.8</v>
      </c>
      <c r="J102" s="3">
        <v>91.7</v>
      </c>
      <c r="K102" s="3">
        <f t="shared" si="7"/>
        <v>91.375</v>
      </c>
    </row>
    <row r="103" spans="1:11" ht="18.75">
      <c r="A103" s="4" t="s">
        <v>367</v>
      </c>
      <c r="B103" s="3" t="s">
        <v>46</v>
      </c>
      <c r="C103" s="3">
        <v>89.9</v>
      </c>
      <c r="D103" s="3">
        <v>89.7</v>
      </c>
      <c r="E103" s="3">
        <v>91.4</v>
      </c>
      <c r="F103" s="3">
        <v>93.1</v>
      </c>
      <c r="G103" s="3">
        <v>92.8</v>
      </c>
      <c r="H103" s="3">
        <v>89.9</v>
      </c>
      <c r="I103" s="3">
        <v>93.9</v>
      </c>
      <c r="J103" s="3">
        <v>89.5</v>
      </c>
      <c r="K103" s="3">
        <f t="shared" si="7"/>
        <v>91.275000000000006</v>
      </c>
    </row>
    <row r="104" spans="1:11" ht="18.75">
      <c r="A104" s="4" t="s">
        <v>368</v>
      </c>
      <c r="B104" s="3" t="s">
        <v>46</v>
      </c>
      <c r="C104" s="3">
        <v>89.1</v>
      </c>
      <c r="D104" s="3">
        <v>91.2</v>
      </c>
      <c r="E104" s="3">
        <v>87.9</v>
      </c>
      <c r="F104" s="3">
        <v>89.4</v>
      </c>
      <c r="G104" s="3">
        <v>93.6</v>
      </c>
      <c r="H104" s="3">
        <v>91.3</v>
      </c>
      <c r="I104" s="3">
        <v>91</v>
      </c>
      <c r="J104" s="3">
        <v>89.2</v>
      </c>
      <c r="K104" s="3">
        <f t="shared" si="7"/>
        <v>90.337500000000006</v>
      </c>
    </row>
    <row r="105" spans="1:11" ht="18.75">
      <c r="A105" s="4" t="s">
        <v>369</v>
      </c>
      <c r="B105" s="3" t="s">
        <v>46</v>
      </c>
      <c r="C105" s="3">
        <v>90.3</v>
      </c>
      <c r="D105" s="3">
        <v>89.1</v>
      </c>
      <c r="E105" s="3">
        <v>88</v>
      </c>
      <c r="F105" s="3">
        <v>90.2</v>
      </c>
      <c r="G105" s="3">
        <v>90</v>
      </c>
      <c r="H105" s="3">
        <v>91.2</v>
      </c>
      <c r="I105" s="3">
        <v>92.3</v>
      </c>
      <c r="J105" s="3">
        <v>91.4</v>
      </c>
      <c r="K105" s="3">
        <f t="shared" si="7"/>
        <v>90.312499999999986</v>
      </c>
    </row>
    <row r="106" spans="1:11" ht="18.75">
      <c r="A106" s="4" t="s">
        <v>370</v>
      </c>
      <c r="B106" s="3" t="s">
        <v>46</v>
      </c>
      <c r="C106" s="3">
        <v>90.7</v>
      </c>
      <c r="D106" s="3">
        <v>89.5</v>
      </c>
      <c r="E106" s="3">
        <v>89.1</v>
      </c>
      <c r="F106" s="3">
        <v>93.5</v>
      </c>
      <c r="G106" s="3">
        <v>91</v>
      </c>
      <c r="H106" s="3">
        <v>90.6</v>
      </c>
      <c r="I106" s="3">
        <v>92.8</v>
      </c>
      <c r="J106" s="3">
        <v>88.9</v>
      </c>
      <c r="K106" s="3">
        <f t="shared" si="7"/>
        <v>90.762499999999989</v>
      </c>
    </row>
    <row r="107" spans="1:11" ht="18.75">
      <c r="A107" s="4" t="s">
        <v>371</v>
      </c>
      <c r="B107" s="3" t="s">
        <v>46</v>
      </c>
      <c r="C107" s="3">
        <v>93</v>
      </c>
      <c r="D107" s="3">
        <v>91.2</v>
      </c>
      <c r="E107" s="3">
        <v>93.6</v>
      </c>
      <c r="F107" s="3">
        <v>90.8</v>
      </c>
      <c r="G107" s="3">
        <v>90.8</v>
      </c>
      <c r="H107" s="3">
        <v>89.3</v>
      </c>
      <c r="I107" s="3">
        <v>93.2</v>
      </c>
      <c r="J107" s="3">
        <v>92.4</v>
      </c>
      <c r="K107" s="3">
        <f t="shared" si="7"/>
        <v>91.787499999999994</v>
      </c>
    </row>
    <row r="108" spans="1:11" ht="18.75">
      <c r="A108" s="4" t="s">
        <v>372</v>
      </c>
      <c r="B108" s="3" t="s">
        <v>46</v>
      </c>
      <c r="C108" s="3">
        <v>92.7</v>
      </c>
      <c r="D108" s="3">
        <v>91.7</v>
      </c>
      <c r="E108" s="3">
        <v>90.3</v>
      </c>
      <c r="F108" s="3">
        <v>93</v>
      </c>
      <c r="G108" s="3">
        <v>92.8</v>
      </c>
      <c r="H108" s="3">
        <v>92.3</v>
      </c>
      <c r="I108" s="3">
        <v>92.9</v>
      </c>
      <c r="J108" s="3">
        <v>91.7</v>
      </c>
      <c r="K108" s="3">
        <f t="shared" si="7"/>
        <v>92.174999999999997</v>
      </c>
    </row>
    <row r="109" spans="1:11" ht="18.75">
      <c r="A109" s="4" t="s">
        <v>373</v>
      </c>
      <c r="B109" s="3" t="s">
        <v>46</v>
      </c>
      <c r="C109" s="3">
        <v>91.7</v>
      </c>
      <c r="D109" s="3">
        <v>91.6</v>
      </c>
      <c r="E109" s="3">
        <v>92.7</v>
      </c>
      <c r="F109" s="3">
        <v>91.4</v>
      </c>
      <c r="G109" s="3">
        <v>90.1</v>
      </c>
      <c r="H109" s="3">
        <v>90.8</v>
      </c>
      <c r="I109" s="3">
        <v>93.3</v>
      </c>
      <c r="J109" s="3">
        <v>88.5</v>
      </c>
      <c r="K109" s="3">
        <f t="shared" si="7"/>
        <v>91.262499999999989</v>
      </c>
    </row>
    <row r="110" spans="1:11" ht="20.25" customHeight="1">
      <c r="A110" s="4" t="s">
        <v>374</v>
      </c>
      <c r="B110" s="3" t="s">
        <v>46</v>
      </c>
      <c r="C110" s="3">
        <v>92.5</v>
      </c>
      <c r="D110" s="3">
        <v>92.1</v>
      </c>
      <c r="E110" s="3">
        <v>93.8</v>
      </c>
      <c r="F110" s="3">
        <v>90.4</v>
      </c>
      <c r="G110" s="3">
        <v>90.5</v>
      </c>
      <c r="H110" s="3">
        <v>91.1</v>
      </c>
      <c r="I110" s="3">
        <v>91.7</v>
      </c>
      <c r="J110" s="3">
        <v>90</v>
      </c>
      <c r="K110" s="3">
        <f t="shared" si="7"/>
        <v>91.512500000000003</v>
      </c>
    </row>
    <row r="111" spans="1:11" ht="18.75">
      <c r="A111" s="4" t="s">
        <v>375</v>
      </c>
      <c r="B111" s="3" t="s">
        <v>46</v>
      </c>
      <c r="C111" s="3">
        <v>92</v>
      </c>
      <c r="D111" s="3">
        <v>92.1</v>
      </c>
      <c r="E111" s="3">
        <v>91.6</v>
      </c>
      <c r="F111" s="3">
        <v>89.6</v>
      </c>
      <c r="G111" s="3">
        <v>91.7</v>
      </c>
      <c r="H111" s="3">
        <v>91.8</v>
      </c>
      <c r="I111" s="3">
        <v>94</v>
      </c>
      <c r="J111" s="3">
        <v>89.7</v>
      </c>
      <c r="K111" s="3">
        <f t="shared" si="7"/>
        <v>91.5625</v>
      </c>
    </row>
    <row r="112" spans="1:11">
      <c r="A112" s="4"/>
      <c r="B112" s="3"/>
      <c r="C112" s="3"/>
      <c r="D112" s="3"/>
      <c r="E112" s="3"/>
      <c r="F112" s="3"/>
      <c r="G112" s="3"/>
      <c r="H112" s="3"/>
      <c r="I112" s="3"/>
      <c r="J112" s="3"/>
      <c r="K112" s="3"/>
    </row>
    <row r="113" spans="1:11">
      <c r="A113" s="14" t="s">
        <v>357</v>
      </c>
      <c r="B113" s="3"/>
      <c r="C113" s="3"/>
      <c r="D113" s="3"/>
      <c r="E113" s="3"/>
      <c r="F113" s="3"/>
      <c r="G113" s="3"/>
      <c r="H113" s="3"/>
      <c r="I113" s="3"/>
      <c r="J113" s="3"/>
      <c r="K113" s="3"/>
    </row>
    <row r="114" spans="1:11" ht="18.75">
      <c r="A114" s="4" t="s">
        <v>376</v>
      </c>
      <c r="B114" s="3">
        <v>91.6</v>
      </c>
      <c r="C114" s="3">
        <v>90.6</v>
      </c>
      <c r="D114" s="3">
        <v>91.8</v>
      </c>
      <c r="E114" s="3">
        <v>90.6</v>
      </c>
      <c r="F114" s="3">
        <v>91.3</v>
      </c>
      <c r="G114" s="3">
        <v>90.4</v>
      </c>
      <c r="H114" s="3">
        <v>90.1</v>
      </c>
      <c r="I114" s="5" t="s">
        <v>46</v>
      </c>
      <c r="J114" s="5" t="s">
        <v>46</v>
      </c>
      <c r="K114" s="3">
        <f t="shared" ref="K114:K123" si="8">AVERAGE(B114:J114)</f>
        <v>90.914285714285725</v>
      </c>
    </row>
    <row r="115" spans="1:11" ht="18.75">
      <c r="A115" s="4" t="s">
        <v>377</v>
      </c>
      <c r="B115" s="3">
        <v>92</v>
      </c>
      <c r="C115" s="3">
        <v>91.4</v>
      </c>
      <c r="D115" s="3">
        <v>94.2</v>
      </c>
      <c r="E115" s="3">
        <v>88.5</v>
      </c>
      <c r="F115" s="3">
        <v>90.7</v>
      </c>
      <c r="G115" s="3">
        <v>92</v>
      </c>
      <c r="H115" s="3">
        <v>93.2</v>
      </c>
      <c r="I115" s="5" t="s">
        <v>46</v>
      </c>
      <c r="J115" s="5" t="s">
        <v>46</v>
      </c>
      <c r="K115" s="3">
        <f t="shared" si="8"/>
        <v>91.714285714285708</v>
      </c>
    </row>
    <row r="116" spans="1:11" ht="18.75">
      <c r="A116" s="4" t="s">
        <v>378</v>
      </c>
      <c r="B116" s="3">
        <v>94.6</v>
      </c>
      <c r="C116" s="3">
        <v>94.7</v>
      </c>
      <c r="D116" s="3">
        <v>92.6</v>
      </c>
      <c r="E116" s="3">
        <v>90.7</v>
      </c>
      <c r="F116" s="3">
        <v>89.4</v>
      </c>
      <c r="G116" s="3">
        <v>92.7</v>
      </c>
      <c r="H116" s="3">
        <v>93</v>
      </c>
      <c r="I116" s="5" t="s">
        <v>46</v>
      </c>
      <c r="J116" s="5" t="s">
        <v>46</v>
      </c>
      <c r="K116" s="3">
        <f t="shared" si="8"/>
        <v>92.528571428571439</v>
      </c>
    </row>
    <row r="117" spans="1:11" ht="18.75">
      <c r="A117" s="4" t="s">
        <v>379</v>
      </c>
      <c r="B117" s="3">
        <v>96</v>
      </c>
      <c r="C117" s="3">
        <v>92.7</v>
      </c>
      <c r="D117" s="3">
        <v>93.5</v>
      </c>
      <c r="E117" s="3">
        <v>93.5</v>
      </c>
      <c r="F117" s="3">
        <v>93.8</v>
      </c>
      <c r="G117" s="3">
        <v>93.6</v>
      </c>
      <c r="H117" s="3">
        <v>93.4</v>
      </c>
      <c r="I117" s="5" t="s">
        <v>46</v>
      </c>
      <c r="J117" s="5" t="s">
        <v>46</v>
      </c>
      <c r="K117" s="3">
        <f t="shared" si="8"/>
        <v>93.785714285714292</v>
      </c>
    </row>
    <row r="118" spans="1:11" ht="18.75">
      <c r="A118" s="4" t="s">
        <v>380</v>
      </c>
      <c r="B118" s="3">
        <v>91</v>
      </c>
      <c r="C118" s="3">
        <v>92.8</v>
      </c>
      <c r="D118" s="3">
        <v>92.6</v>
      </c>
      <c r="E118" s="3">
        <v>91.8</v>
      </c>
      <c r="F118" s="3">
        <v>92.6</v>
      </c>
      <c r="G118" s="3">
        <v>84.2</v>
      </c>
      <c r="H118" s="3">
        <v>86.4</v>
      </c>
      <c r="I118" s="5" t="s">
        <v>46</v>
      </c>
      <c r="J118" s="5" t="s">
        <v>46</v>
      </c>
      <c r="K118" s="3">
        <f t="shared" si="8"/>
        <v>90.2</v>
      </c>
    </row>
    <row r="119" spans="1:11" ht="18.75">
      <c r="A119" s="4" t="s">
        <v>381</v>
      </c>
      <c r="B119" s="3">
        <v>93.9</v>
      </c>
      <c r="C119" s="3">
        <v>94.6</v>
      </c>
      <c r="D119" s="3">
        <v>95.4</v>
      </c>
      <c r="E119" s="3">
        <v>94.8</v>
      </c>
      <c r="F119" s="3">
        <v>92.9</v>
      </c>
      <c r="G119" s="3">
        <v>90.5</v>
      </c>
      <c r="H119" s="3">
        <v>95.7</v>
      </c>
      <c r="I119" s="5" t="s">
        <v>46</v>
      </c>
      <c r="J119" s="5" t="s">
        <v>46</v>
      </c>
      <c r="K119" s="3">
        <f t="shared" si="8"/>
        <v>93.971428571428575</v>
      </c>
    </row>
    <row r="120" spans="1:11" ht="18.75">
      <c r="A120" s="4" t="s">
        <v>382</v>
      </c>
      <c r="B120" s="3">
        <v>94.8</v>
      </c>
      <c r="C120" s="3">
        <v>94.7</v>
      </c>
      <c r="D120" s="3">
        <v>93.6</v>
      </c>
      <c r="E120" s="3">
        <v>97.4</v>
      </c>
      <c r="F120" s="3">
        <v>90.1</v>
      </c>
      <c r="G120" s="3">
        <v>93.6</v>
      </c>
      <c r="H120" s="3">
        <v>90.5</v>
      </c>
      <c r="I120" s="5" t="s">
        <v>46</v>
      </c>
      <c r="J120" s="5" t="s">
        <v>46</v>
      </c>
      <c r="K120" s="3">
        <f t="shared" si="8"/>
        <v>93.528571428571439</v>
      </c>
    </row>
    <row r="121" spans="1:11" ht="18.75">
      <c r="A121" s="4" t="s">
        <v>383</v>
      </c>
      <c r="B121" s="3">
        <v>93.6</v>
      </c>
      <c r="C121" s="3">
        <v>92.8</v>
      </c>
      <c r="D121" s="3">
        <v>94.1</v>
      </c>
      <c r="E121" s="3">
        <v>94.8</v>
      </c>
      <c r="F121" s="3">
        <v>91</v>
      </c>
      <c r="G121" s="3">
        <v>94.1</v>
      </c>
      <c r="H121" s="3">
        <v>92.8</v>
      </c>
      <c r="I121" s="5" t="s">
        <v>46</v>
      </c>
      <c r="J121" s="5" t="s">
        <v>46</v>
      </c>
      <c r="K121" s="3">
        <f t="shared" si="8"/>
        <v>93.314285714285703</v>
      </c>
    </row>
    <row r="122" spans="1:11" ht="18.75">
      <c r="A122" s="4" t="s">
        <v>384</v>
      </c>
      <c r="B122" s="3">
        <v>94.9</v>
      </c>
      <c r="C122" s="3">
        <v>94.9</v>
      </c>
      <c r="D122" s="3">
        <v>90.5</v>
      </c>
      <c r="E122" s="3">
        <v>89.5</v>
      </c>
      <c r="F122" s="3">
        <v>88.3</v>
      </c>
      <c r="G122" s="3">
        <v>86.1</v>
      </c>
      <c r="H122" s="3">
        <v>94.9</v>
      </c>
      <c r="I122" s="5" t="s">
        <v>46</v>
      </c>
      <c r="J122" s="5" t="s">
        <v>46</v>
      </c>
      <c r="K122" s="3">
        <f t="shared" si="8"/>
        <v>91.3</v>
      </c>
    </row>
    <row r="123" spans="1:11" ht="18.75">
      <c r="A123" s="4" t="s">
        <v>385</v>
      </c>
      <c r="B123" s="3">
        <v>91.1</v>
      </c>
      <c r="C123" s="3">
        <v>94.2</v>
      </c>
      <c r="D123" s="3">
        <v>93.8</v>
      </c>
      <c r="E123" s="3">
        <v>93.9</v>
      </c>
      <c r="F123" s="3">
        <v>88.4</v>
      </c>
      <c r="G123" s="3">
        <v>91.4</v>
      </c>
      <c r="H123" s="3">
        <v>93</v>
      </c>
      <c r="I123" s="5" t="s">
        <v>46</v>
      </c>
      <c r="J123" s="5" t="s">
        <v>46</v>
      </c>
      <c r="K123" s="3">
        <f t="shared" si="8"/>
        <v>92.257142857142853</v>
      </c>
    </row>
    <row r="124" spans="1:11">
      <c r="A124" s="4"/>
      <c r="B124" s="3"/>
      <c r="C124" s="3"/>
      <c r="D124" s="3"/>
      <c r="E124" s="3"/>
      <c r="F124" s="3"/>
      <c r="G124" s="3"/>
      <c r="H124" s="3"/>
      <c r="I124" s="3"/>
      <c r="J124" s="3"/>
      <c r="K124" s="3"/>
    </row>
    <row r="125" spans="1:11" ht="18.75">
      <c r="A125" s="14" t="s">
        <v>356</v>
      </c>
      <c r="B125" s="3"/>
      <c r="C125" s="3"/>
      <c r="D125" s="3"/>
      <c r="E125" s="3"/>
      <c r="F125" s="3"/>
      <c r="G125" s="3"/>
      <c r="H125" s="3"/>
      <c r="I125" s="3"/>
      <c r="J125" s="3"/>
      <c r="K125" s="3"/>
    </row>
    <row r="126" spans="1:11">
      <c r="A126" s="4" t="s">
        <v>15</v>
      </c>
      <c r="B126" s="3" t="s">
        <v>46</v>
      </c>
      <c r="C126" s="3" t="s">
        <v>46</v>
      </c>
      <c r="D126" s="3" t="s">
        <v>46</v>
      </c>
      <c r="E126" s="3" t="s">
        <v>46</v>
      </c>
      <c r="F126" s="3" t="s">
        <v>46</v>
      </c>
      <c r="G126" s="3" t="s">
        <v>46</v>
      </c>
      <c r="H126" s="3" t="s">
        <v>46</v>
      </c>
      <c r="I126" s="3">
        <v>90.4</v>
      </c>
      <c r="J126" s="3">
        <v>91.6</v>
      </c>
      <c r="K126" s="3">
        <f t="shared" ref="K126:K130" si="9">AVERAGE(B126:J126)</f>
        <v>91</v>
      </c>
    </row>
    <row r="127" spans="1:11">
      <c r="A127" s="4" t="s">
        <v>352</v>
      </c>
      <c r="B127" s="3" t="s">
        <v>46</v>
      </c>
      <c r="C127" s="3" t="s">
        <v>46</v>
      </c>
      <c r="D127" s="3" t="s">
        <v>46</v>
      </c>
      <c r="E127" s="3" t="s">
        <v>46</v>
      </c>
      <c r="F127" s="3" t="s">
        <v>46</v>
      </c>
      <c r="G127" s="3" t="s">
        <v>46</v>
      </c>
      <c r="H127" s="3" t="s">
        <v>46</v>
      </c>
      <c r="I127" s="3">
        <v>91.3</v>
      </c>
      <c r="J127" s="3">
        <v>92.5</v>
      </c>
      <c r="K127" s="3">
        <f t="shared" si="9"/>
        <v>91.9</v>
      </c>
    </row>
    <row r="128" spans="1:11">
      <c r="A128" s="4" t="s">
        <v>353</v>
      </c>
      <c r="B128" s="3" t="s">
        <v>46</v>
      </c>
      <c r="C128" s="3" t="s">
        <v>46</v>
      </c>
      <c r="D128" s="3" t="s">
        <v>46</v>
      </c>
      <c r="E128" s="3" t="s">
        <v>46</v>
      </c>
      <c r="F128" s="3" t="s">
        <v>46</v>
      </c>
      <c r="G128" s="3" t="s">
        <v>46</v>
      </c>
      <c r="H128" s="3" t="s">
        <v>46</v>
      </c>
      <c r="I128" s="3">
        <v>89.7</v>
      </c>
      <c r="J128" s="3">
        <v>90.6</v>
      </c>
      <c r="K128" s="3">
        <f t="shared" si="9"/>
        <v>90.15</v>
      </c>
    </row>
    <row r="129" spans="1:11">
      <c r="A129" s="4" t="s">
        <v>354</v>
      </c>
      <c r="B129" s="3" t="s">
        <v>46</v>
      </c>
      <c r="C129" s="3" t="s">
        <v>46</v>
      </c>
      <c r="D129" s="3" t="s">
        <v>46</v>
      </c>
      <c r="E129" s="3" t="s">
        <v>46</v>
      </c>
      <c r="F129" s="3" t="s">
        <v>46</v>
      </c>
      <c r="G129" s="3" t="s">
        <v>46</v>
      </c>
      <c r="H129" s="3" t="s">
        <v>46</v>
      </c>
      <c r="I129" s="3">
        <v>88.8</v>
      </c>
      <c r="J129" s="3">
        <v>94.7</v>
      </c>
      <c r="K129" s="3">
        <f t="shared" si="9"/>
        <v>91.75</v>
      </c>
    </row>
    <row r="130" spans="1:11">
      <c r="A130" s="4" t="s">
        <v>355</v>
      </c>
      <c r="B130" s="3" t="s">
        <v>46</v>
      </c>
      <c r="C130" s="3" t="s">
        <v>46</v>
      </c>
      <c r="D130" s="3" t="s">
        <v>46</v>
      </c>
      <c r="E130" s="3" t="s">
        <v>46</v>
      </c>
      <c r="F130" s="3" t="s">
        <v>46</v>
      </c>
      <c r="G130" s="3" t="s">
        <v>46</v>
      </c>
      <c r="H130" s="3" t="s">
        <v>46</v>
      </c>
      <c r="I130" s="3">
        <v>92</v>
      </c>
      <c r="J130" s="3">
        <v>94.4</v>
      </c>
      <c r="K130" s="3">
        <f t="shared" si="9"/>
        <v>93.2</v>
      </c>
    </row>
    <row r="131" spans="1:11">
      <c r="A131" s="4"/>
      <c r="B131" s="3"/>
      <c r="C131" s="3"/>
      <c r="D131" s="3"/>
      <c r="E131" s="3"/>
      <c r="F131" s="3"/>
      <c r="G131" s="3"/>
      <c r="H131" s="3"/>
      <c r="I131" s="3"/>
      <c r="J131" s="3"/>
      <c r="K131" s="3"/>
    </row>
    <row r="132" spans="1:11">
      <c r="A132" s="14" t="s">
        <v>6</v>
      </c>
      <c r="B132" s="3"/>
      <c r="C132" s="3"/>
      <c r="D132" s="3"/>
      <c r="E132" s="3"/>
      <c r="F132" s="3"/>
      <c r="G132" s="3"/>
      <c r="H132" s="3"/>
      <c r="I132" s="3"/>
      <c r="J132" s="3"/>
      <c r="K132" s="3"/>
    </row>
    <row r="133" spans="1:11">
      <c r="A133" s="4" t="s">
        <v>24</v>
      </c>
      <c r="B133" s="3">
        <v>94.8</v>
      </c>
      <c r="C133" s="3">
        <v>93.8</v>
      </c>
      <c r="D133" s="3">
        <v>96.1</v>
      </c>
      <c r="E133" s="3">
        <v>95.1</v>
      </c>
      <c r="F133" s="3">
        <v>93.8</v>
      </c>
      <c r="G133" s="3">
        <v>91.7</v>
      </c>
      <c r="H133" s="3">
        <v>92.3</v>
      </c>
      <c r="I133" s="3">
        <v>95.7</v>
      </c>
      <c r="J133" s="3">
        <v>95</v>
      </c>
      <c r="K133" s="3">
        <f t="shared" ref="K133:K143" si="10">AVERAGE(B133:J133)</f>
        <v>94.255555555555546</v>
      </c>
    </row>
    <row r="134" spans="1:11">
      <c r="A134" s="4" t="s">
        <v>25</v>
      </c>
      <c r="B134" s="3">
        <v>94.3</v>
      </c>
      <c r="C134" s="3">
        <v>92.2</v>
      </c>
      <c r="D134" s="3">
        <v>93.4</v>
      </c>
      <c r="E134" s="3">
        <v>91</v>
      </c>
      <c r="F134" s="3">
        <v>91.6</v>
      </c>
      <c r="G134" s="3">
        <v>95.4</v>
      </c>
      <c r="H134" s="3">
        <v>93</v>
      </c>
      <c r="I134" s="3">
        <v>91</v>
      </c>
      <c r="J134" s="3">
        <v>95</v>
      </c>
      <c r="K134" s="3">
        <f t="shared" si="10"/>
        <v>92.98888888888888</v>
      </c>
    </row>
    <row r="135" spans="1:11">
      <c r="A135" s="4" t="s">
        <v>28</v>
      </c>
      <c r="B135" s="3">
        <v>93.3</v>
      </c>
      <c r="C135" s="3">
        <v>94.5</v>
      </c>
      <c r="D135" s="3">
        <v>92.2</v>
      </c>
      <c r="E135" s="3">
        <v>91.6</v>
      </c>
      <c r="F135" s="3">
        <v>93.7</v>
      </c>
      <c r="G135" s="3">
        <v>93.9</v>
      </c>
      <c r="H135" s="3">
        <v>93.6</v>
      </c>
      <c r="I135" s="3">
        <v>93.6</v>
      </c>
      <c r="J135" s="3">
        <v>93.8</v>
      </c>
      <c r="K135" s="3">
        <f t="shared" si="10"/>
        <v>93.355555555555554</v>
      </c>
    </row>
    <row r="136" spans="1:11">
      <c r="A136" s="4" t="s">
        <v>26</v>
      </c>
      <c r="B136" s="3">
        <v>92.8</v>
      </c>
      <c r="C136" s="3">
        <v>93</v>
      </c>
      <c r="D136" s="3">
        <v>93</v>
      </c>
      <c r="E136" s="3">
        <v>90</v>
      </c>
      <c r="F136" s="3">
        <v>92.8</v>
      </c>
      <c r="G136" s="3">
        <v>92.4</v>
      </c>
      <c r="H136" s="3">
        <v>94.3</v>
      </c>
      <c r="I136" s="3">
        <v>91.2</v>
      </c>
      <c r="J136" s="3">
        <v>93</v>
      </c>
      <c r="K136" s="3">
        <f t="shared" si="10"/>
        <v>92.5</v>
      </c>
    </row>
    <row r="137" spans="1:11">
      <c r="A137" s="4" t="s">
        <v>27</v>
      </c>
      <c r="B137" s="3">
        <v>90.9</v>
      </c>
      <c r="C137" s="3">
        <v>91.1</v>
      </c>
      <c r="D137" s="3">
        <v>88.9</v>
      </c>
      <c r="E137" s="3">
        <v>89</v>
      </c>
      <c r="F137" s="3">
        <v>93.2</v>
      </c>
      <c r="G137" s="3">
        <v>89.5</v>
      </c>
      <c r="H137" s="3">
        <v>88.6</v>
      </c>
      <c r="I137" s="3">
        <v>89.2</v>
      </c>
      <c r="J137" s="3">
        <v>91.9</v>
      </c>
      <c r="K137" s="3">
        <f t="shared" si="10"/>
        <v>90.255555555555546</v>
      </c>
    </row>
    <row r="138" spans="1:11">
      <c r="A138" s="4" t="s">
        <v>246</v>
      </c>
      <c r="B138" s="3">
        <v>90.9</v>
      </c>
      <c r="C138" s="3">
        <v>92.5</v>
      </c>
      <c r="D138" s="3">
        <v>92.2</v>
      </c>
      <c r="E138" s="3">
        <v>93.4</v>
      </c>
      <c r="F138" s="3">
        <v>94.1</v>
      </c>
      <c r="G138" s="3">
        <v>93.2</v>
      </c>
      <c r="H138" s="3">
        <v>92.6</v>
      </c>
      <c r="I138" s="3">
        <v>92.6</v>
      </c>
      <c r="J138" s="3">
        <v>94.5</v>
      </c>
      <c r="K138" s="3">
        <f t="shared" si="10"/>
        <v>92.8888888888889</v>
      </c>
    </row>
    <row r="139" spans="1:11">
      <c r="A139" s="4" t="s">
        <v>29</v>
      </c>
      <c r="B139" s="3">
        <v>95.8</v>
      </c>
      <c r="C139" s="3">
        <v>95</v>
      </c>
      <c r="D139" s="3">
        <v>95</v>
      </c>
      <c r="E139" s="3">
        <v>95</v>
      </c>
      <c r="F139" s="3">
        <v>90.4</v>
      </c>
      <c r="G139" s="3">
        <v>96.3</v>
      </c>
      <c r="H139" s="3">
        <v>95.3</v>
      </c>
      <c r="I139" s="3">
        <v>94.9</v>
      </c>
      <c r="J139" s="3">
        <v>92.9</v>
      </c>
      <c r="K139" s="3">
        <f t="shared" si="10"/>
        <v>94.511111111111106</v>
      </c>
    </row>
    <row r="140" spans="1:11">
      <c r="A140" s="4" t="s">
        <v>30</v>
      </c>
      <c r="B140" s="3">
        <v>91.3</v>
      </c>
      <c r="C140" s="3">
        <v>93.3</v>
      </c>
      <c r="D140" s="3">
        <v>95.2</v>
      </c>
      <c r="E140" s="3">
        <v>93.8</v>
      </c>
      <c r="F140" s="3">
        <v>92</v>
      </c>
      <c r="G140" s="3">
        <v>93.3</v>
      </c>
      <c r="H140" s="3">
        <v>96.2</v>
      </c>
      <c r="I140" s="3">
        <v>90.1</v>
      </c>
      <c r="J140" s="3">
        <v>85.9</v>
      </c>
      <c r="K140" s="3">
        <f t="shared" si="10"/>
        <v>92.344444444444449</v>
      </c>
    </row>
    <row r="141" spans="1:11">
      <c r="A141" s="4" t="s">
        <v>32</v>
      </c>
      <c r="B141" s="3">
        <v>93.7</v>
      </c>
      <c r="C141" s="3">
        <v>91.8</v>
      </c>
      <c r="D141" s="3">
        <v>92.9</v>
      </c>
      <c r="E141" s="3">
        <v>91.4</v>
      </c>
      <c r="F141" s="3">
        <v>92.5</v>
      </c>
      <c r="G141" s="3">
        <v>93.4</v>
      </c>
      <c r="H141" s="3">
        <v>92.7</v>
      </c>
      <c r="I141" s="3">
        <v>91.9</v>
      </c>
      <c r="J141" s="3">
        <v>89.9</v>
      </c>
      <c r="K141" s="3">
        <f t="shared" si="10"/>
        <v>92.24444444444444</v>
      </c>
    </row>
    <row r="142" spans="1:11">
      <c r="A142" s="4" t="s">
        <v>33</v>
      </c>
      <c r="B142" s="3">
        <v>95</v>
      </c>
      <c r="C142" s="3">
        <v>91.5</v>
      </c>
      <c r="D142" s="3">
        <v>94</v>
      </c>
      <c r="E142" s="3">
        <v>92</v>
      </c>
      <c r="F142" s="3">
        <v>93.9</v>
      </c>
      <c r="G142" s="3">
        <v>90.6</v>
      </c>
      <c r="H142" s="3">
        <v>89.7</v>
      </c>
      <c r="I142" s="3">
        <v>95.2</v>
      </c>
      <c r="J142" s="3">
        <v>95</v>
      </c>
      <c r="K142" s="3">
        <f t="shared" si="10"/>
        <v>92.988888888888894</v>
      </c>
    </row>
    <row r="143" spans="1:11">
      <c r="A143" s="4" t="s">
        <v>34</v>
      </c>
      <c r="B143" s="3">
        <v>91.8</v>
      </c>
      <c r="C143" s="3">
        <v>93.3</v>
      </c>
      <c r="D143" s="3">
        <v>85.7</v>
      </c>
      <c r="E143" s="3">
        <v>91</v>
      </c>
      <c r="F143" s="3">
        <v>89</v>
      </c>
      <c r="G143" s="3">
        <v>90.3</v>
      </c>
      <c r="H143" s="3">
        <v>90.2</v>
      </c>
      <c r="I143" s="3">
        <v>89.4</v>
      </c>
      <c r="J143" s="3">
        <v>94.4</v>
      </c>
      <c r="K143" s="3">
        <f t="shared" si="10"/>
        <v>90.566666666666663</v>
      </c>
    </row>
    <row r="144" spans="1:11">
      <c r="A144" s="4"/>
      <c r="B144" s="3"/>
      <c r="C144" s="3"/>
      <c r="D144" s="3"/>
      <c r="E144" s="3"/>
      <c r="F144" s="3"/>
      <c r="G144" s="3"/>
      <c r="H144" s="3"/>
      <c r="I144" s="3"/>
      <c r="J144" s="3"/>
      <c r="K144" s="3"/>
    </row>
    <row r="145" spans="1:11">
      <c r="A145" s="14" t="s">
        <v>280</v>
      </c>
      <c r="B145" s="3"/>
      <c r="C145" s="3"/>
      <c r="D145" s="3"/>
      <c r="E145" s="3"/>
      <c r="F145" s="3"/>
      <c r="G145" s="3"/>
      <c r="H145" s="3"/>
      <c r="I145" s="3"/>
      <c r="J145" s="3"/>
      <c r="K145" s="3"/>
    </row>
    <row r="146" spans="1:11" ht="18.75">
      <c r="A146" s="4" t="s">
        <v>386</v>
      </c>
      <c r="B146" s="3">
        <v>92.5</v>
      </c>
      <c r="C146" s="3">
        <v>91.2</v>
      </c>
      <c r="D146" s="3">
        <v>95</v>
      </c>
      <c r="E146" s="3">
        <v>92.2</v>
      </c>
      <c r="F146" s="3">
        <v>92.4</v>
      </c>
      <c r="G146" s="3">
        <v>89.1</v>
      </c>
      <c r="H146" s="5" t="s">
        <v>46</v>
      </c>
      <c r="I146" s="5" t="s">
        <v>46</v>
      </c>
      <c r="J146" s="5" t="s">
        <v>46</v>
      </c>
      <c r="K146" s="3">
        <f t="shared" ref="K146:K154" si="11">AVERAGE(B146:J146)</f>
        <v>92.066666666666663</v>
      </c>
    </row>
    <row r="147" spans="1:11" ht="18.75">
      <c r="A147" s="4" t="s">
        <v>387</v>
      </c>
      <c r="B147" s="3">
        <v>95</v>
      </c>
      <c r="C147" s="3">
        <v>93.5</v>
      </c>
      <c r="D147" s="3">
        <v>93.2</v>
      </c>
      <c r="E147" s="3">
        <v>92</v>
      </c>
      <c r="F147" s="3">
        <v>93.2</v>
      </c>
      <c r="G147" s="3">
        <v>95</v>
      </c>
      <c r="H147" s="5" t="s">
        <v>46</v>
      </c>
      <c r="I147" s="5" t="s">
        <v>46</v>
      </c>
      <c r="J147" s="5" t="s">
        <v>46</v>
      </c>
      <c r="K147" s="3">
        <f t="shared" si="11"/>
        <v>93.649999999999991</v>
      </c>
    </row>
    <row r="148" spans="1:11" ht="18.75">
      <c r="A148" s="4" t="s">
        <v>388</v>
      </c>
      <c r="B148" s="3">
        <v>92.8</v>
      </c>
      <c r="C148" s="3">
        <v>92.8</v>
      </c>
      <c r="D148" s="3">
        <v>92.1</v>
      </c>
      <c r="E148" s="3">
        <v>91.5</v>
      </c>
      <c r="F148" s="3">
        <v>94</v>
      </c>
      <c r="G148" s="3">
        <v>89.5</v>
      </c>
      <c r="H148" s="5" t="s">
        <v>46</v>
      </c>
      <c r="I148" s="5" t="s">
        <v>46</v>
      </c>
      <c r="J148" s="5" t="s">
        <v>46</v>
      </c>
      <c r="K148" s="3">
        <f t="shared" si="11"/>
        <v>92.116666666666674</v>
      </c>
    </row>
    <row r="149" spans="1:11" ht="18.75">
      <c r="A149" s="4" t="s">
        <v>389</v>
      </c>
      <c r="B149" s="3">
        <v>92.6</v>
      </c>
      <c r="C149" s="3">
        <v>91.6</v>
      </c>
      <c r="D149" s="3">
        <v>94.2</v>
      </c>
      <c r="E149" s="3">
        <v>92.9</v>
      </c>
      <c r="F149" s="3">
        <v>89.3</v>
      </c>
      <c r="G149" s="3">
        <v>93.6</v>
      </c>
      <c r="H149" s="5" t="s">
        <v>46</v>
      </c>
      <c r="I149" s="5" t="s">
        <v>46</v>
      </c>
      <c r="J149" s="5" t="s">
        <v>46</v>
      </c>
      <c r="K149" s="3">
        <f t="shared" si="11"/>
        <v>92.36666666666666</v>
      </c>
    </row>
    <row r="150" spans="1:11" ht="18.75">
      <c r="A150" s="4" t="s">
        <v>390</v>
      </c>
      <c r="B150" s="3">
        <v>94</v>
      </c>
      <c r="C150" s="3">
        <v>92.1</v>
      </c>
      <c r="D150" s="3">
        <v>94.4</v>
      </c>
      <c r="E150" s="3">
        <v>94.5</v>
      </c>
      <c r="F150" s="3">
        <v>92.8</v>
      </c>
      <c r="G150" s="3">
        <v>92.9</v>
      </c>
      <c r="H150" s="5" t="s">
        <v>46</v>
      </c>
      <c r="I150" s="5" t="s">
        <v>46</v>
      </c>
      <c r="J150" s="5" t="s">
        <v>46</v>
      </c>
      <c r="K150" s="3">
        <f t="shared" si="11"/>
        <v>93.45</v>
      </c>
    </row>
    <row r="151" spans="1:11" ht="18.75">
      <c r="A151" s="4" t="s">
        <v>391</v>
      </c>
      <c r="B151" s="3">
        <v>91.8</v>
      </c>
      <c r="C151" s="3">
        <v>91</v>
      </c>
      <c r="D151" s="3">
        <v>92.4</v>
      </c>
      <c r="E151" s="3">
        <v>92.2</v>
      </c>
      <c r="F151" s="3">
        <v>88.6</v>
      </c>
      <c r="G151" s="3">
        <v>91.4</v>
      </c>
      <c r="H151" s="5" t="s">
        <v>46</v>
      </c>
      <c r="I151" s="5" t="s">
        <v>46</v>
      </c>
      <c r="J151" s="5" t="s">
        <v>46</v>
      </c>
      <c r="K151" s="3">
        <f t="shared" si="11"/>
        <v>91.233333333333334</v>
      </c>
    </row>
    <row r="152" spans="1:11" ht="18.75">
      <c r="A152" s="4" t="s">
        <v>392</v>
      </c>
      <c r="B152" s="3">
        <v>92.5</v>
      </c>
      <c r="C152" s="3">
        <v>92.1</v>
      </c>
      <c r="D152" s="3">
        <v>91.8</v>
      </c>
      <c r="E152" s="3">
        <v>94</v>
      </c>
      <c r="F152" s="3">
        <v>87.3</v>
      </c>
      <c r="G152" s="3">
        <v>88.6</v>
      </c>
      <c r="H152" s="5" t="s">
        <v>46</v>
      </c>
      <c r="I152" s="5" t="s">
        <v>46</v>
      </c>
      <c r="J152" s="5" t="s">
        <v>46</v>
      </c>
      <c r="K152" s="3">
        <f t="shared" si="11"/>
        <v>91.05</v>
      </c>
    </row>
    <row r="153" spans="1:11" ht="18.75">
      <c r="A153" s="4" t="s">
        <v>393</v>
      </c>
      <c r="B153" s="3">
        <v>92.5</v>
      </c>
      <c r="C153" s="3">
        <v>93</v>
      </c>
      <c r="D153" s="3">
        <v>95.7</v>
      </c>
      <c r="E153" s="3">
        <v>90.7</v>
      </c>
      <c r="F153" s="3">
        <v>90.3</v>
      </c>
      <c r="G153" s="3">
        <v>92.8</v>
      </c>
      <c r="H153" s="5" t="s">
        <v>46</v>
      </c>
      <c r="I153" s="5" t="s">
        <v>46</v>
      </c>
      <c r="J153" s="5" t="s">
        <v>46</v>
      </c>
      <c r="K153" s="3">
        <f t="shared" si="11"/>
        <v>92.5</v>
      </c>
    </row>
    <row r="154" spans="1:11" ht="18.75">
      <c r="A154" s="4" t="s">
        <v>394</v>
      </c>
      <c r="B154" s="3">
        <v>93.2</v>
      </c>
      <c r="C154" s="3">
        <v>94.3</v>
      </c>
      <c r="D154" s="3">
        <v>90.8</v>
      </c>
      <c r="E154" s="3">
        <v>91.9</v>
      </c>
      <c r="F154" s="3">
        <v>93.9</v>
      </c>
      <c r="G154" s="3">
        <v>93</v>
      </c>
      <c r="H154" s="5" t="s">
        <v>46</v>
      </c>
      <c r="I154" s="5" t="s">
        <v>46</v>
      </c>
      <c r="J154" s="5" t="s">
        <v>46</v>
      </c>
      <c r="K154" s="3">
        <f t="shared" si="11"/>
        <v>92.850000000000009</v>
      </c>
    </row>
    <row r="155" spans="1:11">
      <c r="A155" s="4"/>
      <c r="B155" s="3"/>
      <c r="C155" s="3"/>
      <c r="D155" s="3"/>
      <c r="E155" s="3"/>
      <c r="F155" s="3"/>
      <c r="G155" s="3"/>
      <c r="H155" s="3"/>
      <c r="I155" s="3"/>
      <c r="J155" s="3"/>
      <c r="K155" s="3"/>
    </row>
    <row r="156" spans="1:11">
      <c r="A156" s="14" t="s">
        <v>281</v>
      </c>
      <c r="B156" s="3"/>
      <c r="C156" s="3"/>
      <c r="D156" s="3"/>
      <c r="E156" s="3"/>
      <c r="F156" s="3"/>
      <c r="G156" s="3"/>
      <c r="H156" s="3"/>
      <c r="I156" s="3"/>
      <c r="J156" s="3"/>
      <c r="K156" s="3"/>
    </row>
    <row r="157" spans="1:11" ht="18.75">
      <c r="A157" s="42" t="s">
        <v>395</v>
      </c>
      <c r="B157" s="3">
        <v>93.5</v>
      </c>
      <c r="C157" s="3">
        <v>92.2</v>
      </c>
      <c r="D157" s="3">
        <v>94.2</v>
      </c>
      <c r="E157" s="3">
        <v>92.1</v>
      </c>
      <c r="F157" s="3">
        <v>92.7</v>
      </c>
      <c r="G157" s="3">
        <v>91.5</v>
      </c>
      <c r="H157" s="3">
        <v>93.9</v>
      </c>
      <c r="I157" s="3">
        <v>94.7</v>
      </c>
      <c r="J157" s="3">
        <v>94.5</v>
      </c>
      <c r="K157" s="3">
        <f t="shared" ref="K157:K161" si="12">AVERAGE(B157:J157)</f>
        <v>93.25555555555556</v>
      </c>
    </row>
    <row r="158" spans="1:11" ht="18.75">
      <c r="A158" s="42" t="s">
        <v>396</v>
      </c>
      <c r="B158" s="3">
        <v>92.8</v>
      </c>
      <c r="C158" s="3">
        <v>92.8</v>
      </c>
      <c r="D158" s="3">
        <v>92.1</v>
      </c>
      <c r="E158" s="3">
        <v>91.5</v>
      </c>
      <c r="F158" s="3">
        <v>93.9</v>
      </c>
      <c r="G158" s="3">
        <v>89.5</v>
      </c>
      <c r="H158" s="3">
        <v>93.3</v>
      </c>
      <c r="I158" s="3">
        <v>94.8</v>
      </c>
      <c r="J158" s="3">
        <v>91.2</v>
      </c>
      <c r="K158" s="3">
        <f t="shared" si="12"/>
        <v>92.433333333333337</v>
      </c>
    </row>
    <row r="159" spans="1:11" ht="18.75">
      <c r="A159" s="42" t="s">
        <v>397</v>
      </c>
      <c r="B159" s="3">
        <v>93</v>
      </c>
      <c r="C159" s="3">
        <v>91.8</v>
      </c>
      <c r="D159" s="3">
        <v>94.3</v>
      </c>
      <c r="E159" s="3">
        <v>93.3</v>
      </c>
      <c r="F159" s="3">
        <v>89.3</v>
      </c>
      <c r="G159" s="3">
        <v>93.4</v>
      </c>
      <c r="H159" s="3">
        <v>91.2</v>
      </c>
      <c r="I159" s="3">
        <v>92.2</v>
      </c>
      <c r="J159" s="3">
        <v>93.8</v>
      </c>
      <c r="K159" s="3">
        <f t="shared" si="12"/>
        <v>92.477777777777789</v>
      </c>
    </row>
    <row r="160" spans="1:11" ht="18.75">
      <c r="A160" s="42" t="s">
        <v>398</v>
      </c>
      <c r="B160" s="3">
        <v>91.8</v>
      </c>
      <c r="C160" s="3">
        <v>91</v>
      </c>
      <c r="D160" s="3">
        <v>92.4</v>
      </c>
      <c r="E160" s="3">
        <v>92.2</v>
      </c>
      <c r="F160" s="3">
        <v>88.6</v>
      </c>
      <c r="G160" s="3">
        <v>91.4</v>
      </c>
      <c r="H160" s="3">
        <v>92.5</v>
      </c>
      <c r="I160" s="3">
        <v>89.7</v>
      </c>
      <c r="J160" s="3">
        <v>90.7</v>
      </c>
      <c r="K160" s="3">
        <f t="shared" si="12"/>
        <v>91.144444444444446</v>
      </c>
    </row>
    <row r="161" spans="1:11" ht="18.75">
      <c r="A161" s="42" t="s">
        <v>399</v>
      </c>
      <c r="B161" s="3">
        <v>92.6</v>
      </c>
      <c r="C161" s="3">
        <v>92.8</v>
      </c>
      <c r="D161" s="3">
        <v>93</v>
      </c>
      <c r="E161" s="3">
        <v>92.4</v>
      </c>
      <c r="F161" s="3">
        <v>89.7</v>
      </c>
      <c r="G161" s="3">
        <v>91</v>
      </c>
      <c r="H161" s="3">
        <v>89.3</v>
      </c>
      <c r="I161" s="3">
        <v>94.4</v>
      </c>
      <c r="J161" s="3">
        <v>94.1</v>
      </c>
      <c r="K161" s="3">
        <f t="shared" si="12"/>
        <v>92.144444444444446</v>
      </c>
    </row>
    <row r="162" spans="1:11">
      <c r="A162" s="78" t="s">
        <v>432</v>
      </c>
      <c r="B162" s="78"/>
      <c r="C162" s="78"/>
      <c r="D162" s="78"/>
      <c r="E162" s="78"/>
      <c r="F162" s="78"/>
      <c r="G162" s="78"/>
      <c r="H162" s="78"/>
      <c r="I162" s="78"/>
      <c r="J162" s="78"/>
      <c r="K162" s="78"/>
    </row>
    <row r="164" spans="1:11">
      <c r="A164" s="31" t="s">
        <v>12</v>
      </c>
      <c r="B164" s="2">
        <v>2003</v>
      </c>
      <c r="C164" s="2">
        <v>2005</v>
      </c>
      <c r="D164" s="2">
        <v>2007</v>
      </c>
      <c r="E164" s="2">
        <v>2008</v>
      </c>
      <c r="F164" s="2">
        <v>2009</v>
      </c>
      <c r="G164" s="2">
        <v>2010</v>
      </c>
      <c r="H164" s="2">
        <v>2011</v>
      </c>
      <c r="I164" s="2">
        <v>2012</v>
      </c>
      <c r="J164" s="2">
        <v>2013</v>
      </c>
      <c r="K164" s="2" t="s">
        <v>410</v>
      </c>
    </row>
    <row r="165" spans="1:11">
      <c r="A165" s="14" t="s">
        <v>7</v>
      </c>
      <c r="B165" s="3"/>
      <c r="C165" s="3"/>
      <c r="D165" s="3"/>
      <c r="E165" s="3"/>
      <c r="F165" s="3"/>
      <c r="G165" s="3"/>
      <c r="H165" s="3"/>
      <c r="I165" s="3"/>
      <c r="J165" s="3"/>
      <c r="K165" s="3"/>
    </row>
    <row r="166" spans="1:11">
      <c r="A166" s="4" t="s">
        <v>89</v>
      </c>
      <c r="B166" s="3">
        <v>91.5</v>
      </c>
      <c r="C166" s="3">
        <v>89</v>
      </c>
      <c r="D166" s="3">
        <v>95.2</v>
      </c>
      <c r="E166" s="3">
        <v>92.2</v>
      </c>
      <c r="F166" s="3">
        <v>93.6</v>
      </c>
      <c r="G166" s="3">
        <v>89.8</v>
      </c>
      <c r="H166" s="3">
        <v>89.9</v>
      </c>
      <c r="I166" s="3">
        <v>85</v>
      </c>
      <c r="J166" s="3">
        <v>96.4</v>
      </c>
      <c r="K166" s="3">
        <f t="shared" ref="K166:K181" si="13">AVERAGE(B166:J166)</f>
        <v>91.399999999999991</v>
      </c>
    </row>
    <row r="167" spans="1:11">
      <c r="A167" s="4" t="s">
        <v>90</v>
      </c>
      <c r="B167" s="3">
        <v>88</v>
      </c>
      <c r="C167" s="3">
        <v>92.1</v>
      </c>
      <c r="D167" s="3">
        <v>92.2</v>
      </c>
      <c r="E167" s="3">
        <v>91</v>
      </c>
      <c r="F167" s="3">
        <v>93.6</v>
      </c>
      <c r="G167" s="3">
        <v>93.1</v>
      </c>
      <c r="H167" s="3">
        <v>92.2</v>
      </c>
      <c r="I167" s="3">
        <v>92.9</v>
      </c>
      <c r="J167" s="3">
        <v>92</v>
      </c>
      <c r="K167" s="3">
        <f t="shared" si="13"/>
        <v>91.9</v>
      </c>
    </row>
    <row r="168" spans="1:11">
      <c r="A168" s="4" t="s">
        <v>91</v>
      </c>
      <c r="B168" s="3">
        <v>90.5</v>
      </c>
      <c r="C168" s="3">
        <v>90.9</v>
      </c>
      <c r="D168" s="3">
        <v>92.8</v>
      </c>
      <c r="E168" s="3">
        <v>88.8</v>
      </c>
      <c r="F168" s="3">
        <v>91</v>
      </c>
      <c r="G168" s="3">
        <v>93</v>
      </c>
      <c r="H168" s="3">
        <v>90.5</v>
      </c>
      <c r="I168" s="3">
        <v>91.4</v>
      </c>
      <c r="J168" s="3">
        <v>92.8</v>
      </c>
      <c r="K168" s="3">
        <f t="shared" si="13"/>
        <v>91.3</v>
      </c>
    </row>
    <row r="169" spans="1:11">
      <c r="A169" s="4" t="s">
        <v>92</v>
      </c>
      <c r="B169" s="3">
        <v>92.4</v>
      </c>
      <c r="C169" s="3">
        <v>92.6</v>
      </c>
      <c r="D169" s="3">
        <v>88.7</v>
      </c>
      <c r="E169" s="3">
        <v>93</v>
      </c>
      <c r="F169" s="3">
        <v>84.6</v>
      </c>
      <c r="G169" s="3">
        <v>92.1</v>
      </c>
      <c r="H169" s="3">
        <v>92</v>
      </c>
      <c r="I169" s="3">
        <v>92.7</v>
      </c>
      <c r="J169" s="3">
        <v>95</v>
      </c>
      <c r="K169" s="3">
        <f t="shared" si="13"/>
        <v>91.455555555555563</v>
      </c>
    </row>
    <row r="170" spans="1:11">
      <c r="A170" s="4" t="s">
        <v>93</v>
      </c>
      <c r="B170" s="3">
        <v>91.9</v>
      </c>
      <c r="C170" s="3">
        <v>91.1</v>
      </c>
      <c r="D170" s="3">
        <v>90.8</v>
      </c>
      <c r="E170" s="3">
        <v>91.4</v>
      </c>
      <c r="F170" s="3">
        <v>92.1</v>
      </c>
      <c r="G170" s="3">
        <v>90.1</v>
      </c>
      <c r="H170" s="3">
        <v>89.8</v>
      </c>
      <c r="I170" s="3">
        <v>89.2</v>
      </c>
      <c r="J170" s="3">
        <v>94.9</v>
      </c>
      <c r="K170" s="3">
        <f t="shared" si="13"/>
        <v>91.25555555555556</v>
      </c>
    </row>
    <row r="171" spans="1:11">
      <c r="A171" s="4" t="s">
        <v>94</v>
      </c>
      <c r="B171" s="3">
        <v>88.3</v>
      </c>
      <c r="C171" s="3">
        <v>91.1</v>
      </c>
      <c r="D171" s="3">
        <v>93.6</v>
      </c>
      <c r="E171" s="3">
        <v>90.3</v>
      </c>
      <c r="F171" s="3">
        <v>93</v>
      </c>
      <c r="G171" s="3">
        <v>92.1</v>
      </c>
      <c r="H171" s="3">
        <v>92.8</v>
      </c>
      <c r="I171" s="3">
        <v>89.2</v>
      </c>
      <c r="J171" s="3">
        <v>86.3</v>
      </c>
      <c r="K171" s="3">
        <f t="shared" si="13"/>
        <v>90.74444444444444</v>
      </c>
    </row>
    <row r="172" spans="1:11">
      <c r="A172" s="4" t="s">
        <v>95</v>
      </c>
      <c r="B172" s="3">
        <v>92.2</v>
      </c>
      <c r="C172" s="3">
        <v>90.6</v>
      </c>
      <c r="D172" s="3">
        <v>92.1</v>
      </c>
      <c r="E172" s="3">
        <v>88.3</v>
      </c>
      <c r="F172" s="3">
        <v>89</v>
      </c>
      <c r="G172" s="3">
        <v>91</v>
      </c>
      <c r="H172" s="3">
        <v>93.7</v>
      </c>
      <c r="I172" s="3">
        <v>89.2</v>
      </c>
      <c r="J172" s="3">
        <v>94.2</v>
      </c>
      <c r="K172" s="3">
        <f t="shared" si="13"/>
        <v>91.14444444444446</v>
      </c>
    </row>
    <row r="173" spans="1:11">
      <c r="A173" s="4" t="s">
        <v>96</v>
      </c>
      <c r="B173" s="3">
        <v>89.4</v>
      </c>
      <c r="C173" s="3">
        <v>89.9</v>
      </c>
      <c r="D173" s="3">
        <v>93.2</v>
      </c>
      <c r="E173" s="3">
        <v>91.5</v>
      </c>
      <c r="F173" s="3">
        <v>93.9</v>
      </c>
      <c r="G173" s="3">
        <v>91.6</v>
      </c>
      <c r="H173" s="3">
        <v>90</v>
      </c>
      <c r="I173" s="3">
        <v>91.9</v>
      </c>
      <c r="J173" s="3">
        <v>90</v>
      </c>
      <c r="K173" s="3">
        <f t="shared" si="13"/>
        <v>91.266666666666666</v>
      </c>
    </row>
    <row r="174" spans="1:11">
      <c r="A174" s="4" t="s">
        <v>213</v>
      </c>
      <c r="B174" s="3">
        <v>87</v>
      </c>
      <c r="C174" s="3">
        <v>88.2</v>
      </c>
      <c r="D174" s="3">
        <v>88.4</v>
      </c>
      <c r="E174" s="3">
        <v>89</v>
      </c>
      <c r="F174" s="3">
        <v>90.4</v>
      </c>
      <c r="G174" s="3">
        <v>88.8</v>
      </c>
      <c r="H174" s="3">
        <v>88.8</v>
      </c>
      <c r="I174" s="3">
        <v>86.4</v>
      </c>
      <c r="J174" s="3">
        <v>86.2</v>
      </c>
      <c r="K174" s="3">
        <f t="shared" si="13"/>
        <v>88.133333333333326</v>
      </c>
    </row>
    <row r="175" spans="1:11">
      <c r="A175" s="4" t="s">
        <v>97</v>
      </c>
      <c r="B175" s="3">
        <v>92.7</v>
      </c>
      <c r="C175" s="3">
        <v>92.8</v>
      </c>
      <c r="D175" s="3">
        <v>93.5</v>
      </c>
      <c r="E175" s="3">
        <v>92.4</v>
      </c>
      <c r="F175" s="3">
        <v>94</v>
      </c>
      <c r="G175" s="3">
        <v>95.4</v>
      </c>
      <c r="H175" s="3">
        <v>94.6</v>
      </c>
      <c r="I175" s="3">
        <v>92.7</v>
      </c>
      <c r="J175" s="3">
        <v>93.1</v>
      </c>
      <c r="K175" s="3">
        <f t="shared" si="13"/>
        <v>93.466666666666669</v>
      </c>
    </row>
    <row r="176" spans="1:11">
      <c r="A176" s="4" t="s">
        <v>98</v>
      </c>
      <c r="B176" s="3">
        <v>92.3</v>
      </c>
      <c r="C176" s="3">
        <v>90.1</v>
      </c>
      <c r="D176" s="3">
        <v>94.6</v>
      </c>
      <c r="E176" s="3">
        <v>90.5</v>
      </c>
      <c r="F176" s="3">
        <v>90.4</v>
      </c>
      <c r="G176" s="3">
        <v>89.3</v>
      </c>
      <c r="H176" s="3">
        <v>91.9</v>
      </c>
      <c r="I176" s="3">
        <v>91.1</v>
      </c>
      <c r="J176" s="3">
        <v>91.7</v>
      </c>
      <c r="K176" s="3">
        <f t="shared" si="13"/>
        <v>91.322222222222223</v>
      </c>
    </row>
    <row r="177" spans="1:11">
      <c r="A177" s="4" t="s">
        <v>99</v>
      </c>
      <c r="B177" s="3">
        <v>90.3</v>
      </c>
      <c r="C177" s="3">
        <v>90.6</v>
      </c>
      <c r="D177" s="3">
        <v>91.5</v>
      </c>
      <c r="E177" s="3">
        <v>91.3</v>
      </c>
      <c r="F177" s="3">
        <v>92.8</v>
      </c>
      <c r="G177" s="3">
        <v>93.8</v>
      </c>
      <c r="H177" s="3">
        <v>93</v>
      </c>
      <c r="I177" s="3">
        <v>92.8</v>
      </c>
      <c r="J177" s="3">
        <v>94.4</v>
      </c>
      <c r="K177" s="3">
        <f t="shared" si="13"/>
        <v>92.277777777777771</v>
      </c>
    </row>
    <row r="178" spans="1:11">
      <c r="A178" s="4" t="s">
        <v>100</v>
      </c>
      <c r="B178" s="3">
        <v>90.4</v>
      </c>
      <c r="C178" s="3">
        <v>92.9</v>
      </c>
      <c r="D178" s="3">
        <v>92.7</v>
      </c>
      <c r="E178" s="3">
        <v>92</v>
      </c>
      <c r="F178" s="3">
        <v>90.1</v>
      </c>
      <c r="G178" s="3">
        <v>92.3</v>
      </c>
      <c r="H178" s="3">
        <v>95.7</v>
      </c>
      <c r="I178" s="3">
        <v>98</v>
      </c>
      <c r="J178" s="3">
        <v>93.9</v>
      </c>
      <c r="K178" s="3">
        <f t="shared" si="13"/>
        <v>93.111111111111114</v>
      </c>
    </row>
    <row r="179" spans="1:11">
      <c r="A179" s="4" t="s">
        <v>101</v>
      </c>
      <c r="B179" s="3">
        <v>87</v>
      </c>
      <c r="C179" s="3">
        <v>89.9</v>
      </c>
      <c r="D179" s="3">
        <v>88.8</v>
      </c>
      <c r="E179" s="3">
        <v>92.8</v>
      </c>
      <c r="F179" s="3">
        <v>90.3</v>
      </c>
      <c r="G179" s="3">
        <v>92.8</v>
      </c>
      <c r="H179" s="3">
        <v>93.4</v>
      </c>
      <c r="I179" s="3">
        <v>90.3</v>
      </c>
      <c r="J179" s="3">
        <v>90.1</v>
      </c>
      <c r="K179" s="3">
        <f t="shared" si="13"/>
        <v>90.6</v>
      </c>
    </row>
    <row r="180" spans="1:11">
      <c r="A180" s="4" t="s">
        <v>102</v>
      </c>
      <c r="B180" s="3">
        <v>91.6</v>
      </c>
      <c r="C180" s="3">
        <v>92.5</v>
      </c>
      <c r="D180" s="3">
        <v>89.6</v>
      </c>
      <c r="E180" s="3">
        <v>89.7</v>
      </c>
      <c r="F180" s="3">
        <v>88.3</v>
      </c>
      <c r="G180" s="3">
        <v>93</v>
      </c>
      <c r="H180" s="3">
        <v>94.3</v>
      </c>
      <c r="I180" s="3">
        <v>91.3</v>
      </c>
      <c r="J180" s="3">
        <v>91.9</v>
      </c>
      <c r="K180" s="3">
        <f t="shared" si="13"/>
        <v>91.355555555555554</v>
      </c>
    </row>
    <row r="181" spans="1:11">
      <c r="A181" s="4" t="s">
        <v>103</v>
      </c>
      <c r="B181" s="3">
        <v>91.5</v>
      </c>
      <c r="C181" s="3">
        <v>90.4</v>
      </c>
      <c r="D181" s="3">
        <v>97.4</v>
      </c>
      <c r="E181" s="3">
        <v>91.5</v>
      </c>
      <c r="F181" s="3">
        <v>87.9</v>
      </c>
      <c r="G181" s="3">
        <v>93.2</v>
      </c>
      <c r="H181" s="3">
        <v>92</v>
      </c>
      <c r="I181" s="3">
        <v>91.5</v>
      </c>
      <c r="J181" s="3">
        <v>92.4</v>
      </c>
      <c r="K181" s="3">
        <f t="shared" si="13"/>
        <v>91.977777777777789</v>
      </c>
    </row>
    <row r="182" spans="1:11">
      <c r="A182" s="14"/>
      <c r="B182" s="5"/>
      <c r="C182" s="5"/>
      <c r="D182" s="5"/>
      <c r="E182" s="5"/>
      <c r="F182" s="5"/>
      <c r="G182" s="5"/>
      <c r="H182" s="5"/>
      <c r="I182" s="5"/>
      <c r="J182" s="5"/>
      <c r="K182" s="3"/>
    </row>
    <row r="183" spans="1:11">
      <c r="A183" s="1" t="s">
        <v>282</v>
      </c>
    </row>
    <row r="184" spans="1:11" ht="81" customHeight="1">
      <c r="A184" s="79" t="s">
        <v>400</v>
      </c>
      <c r="B184" s="79"/>
      <c r="C184" s="79"/>
      <c r="D184" s="79"/>
      <c r="E184" s="79"/>
      <c r="F184" s="79"/>
      <c r="G184" s="79"/>
      <c r="H184" s="79"/>
      <c r="I184" s="79"/>
      <c r="J184" s="79"/>
      <c r="K184" s="79"/>
    </row>
    <row r="186" spans="1:11" ht="18.75">
      <c r="A186" s="1" t="s">
        <v>422</v>
      </c>
    </row>
    <row r="187" spans="1:11" ht="18.75">
      <c r="A187" s="1" t="s">
        <v>424</v>
      </c>
    </row>
    <row r="188" spans="1:11" ht="18.75">
      <c r="A188" s="1" t="s">
        <v>421</v>
      </c>
    </row>
    <row r="189" spans="1:11" ht="18.75">
      <c r="A189" s="1" t="s">
        <v>419</v>
      </c>
    </row>
    <row r="190" spans="1:11" ht="18.75">
      <c r="A190" s="1" t="s">
        <v>420</v>
      </c>
    </row>
    <row r="192" spans="1:11">
      <c r="A192" s="1" t="s">
        <v>283</v>
      </c>
    </row>
  </sheetData>
  <mergeCells count="4">
    <mergeCell ref="A1:K1"/>
    <mergeCell ref="A184:K184"/>
    <mergeCell ref="A94:K94"/>
    <mergeCell ref="A162:K162"/>
  </mergeCells>
  <printOptions horizontalCentered="1"/>
  <pageMargins left="0.70866141732283472" right="0.70866141732283472" top="0.74803149606299213" bottom="0.74803149606299213" header="0.31496062992125984" footer="0.31496062992125984"/>
  <pageSetup scale="50" fitToHeight="3" orientation="portrait" r:id="rId1"/>
  <rowBreaks count="2" manualBreakCount="2">
    <brk id="93" max="16383" man="1"/>
    <brk id="161" max="16383" man="1"/>
  </rowBreaks>
</worksheet>
</file>

<file path=xl/worksheets/sheet11.xml><?xml version="1.0" encoding="utf-8"?>
<worksheet xmlns="http://schemas.openxmlformats.org/spreadsheetml/2006/main" xmlns:r="http://schemas.openxmlformats.org/officeDocument/2006/relationships">
  <dimension ref="A1:L160"/>
  <sheetViews>
    <sheetView view="pageBreakPreview" topLeftCell="A134" zoomScale="85" zoomScaleSheetLayoutView="85" workbookViewId="0">
      <selection activeCell="A150" sqref="A150"/>
    </sheetView>
  </sheetViews>
  <sheetFormatPr defaultRowHeight="15.75"/>
  <cols>
    <col min="1" max="1" width="46.85546875" style="1" customWidth="1"/>
    <col min="2" max="2" width="54.5703125" style="1" bestFit="1" customWidth="1"/>
    <col min="3" max="11" width="5.85546875" style="1" bestFit="1" customWidth="1"/>
    <col min="12" max="12" width="15.5703125" style="1" bestFit="1" customWidth="1"/>
    <col min="13" max="16384" width="9.140625" style="1"/>
  </cols>
  <sheetData>
    <row r="1" spans="1:12" ht="15.75" customHeight="1">
      <c r="A1" s="60" t="s">
        <v>423</v>
      </c>
      <c r="B1" s="60"/>
      <c r="C1" s="60"/>
      <c r="D1" s="60"/>
      <c r="E1" s="60"/>
      <c r="F1" s="60"/>
      <c r="G1" s="60"/>
      <c r="H1" s="60"/>
      <c r="I1" s="60"/>
      <c r="J1" s="60"/>
      <c r="K1" s="60"/>
    </row>
    <row r="3" spans="1:12">
      <c r="A3" s="14" t="s">
        <v>12</v>
      </c>
      <c r="B3" s="14" t="s">
        <v>130</v>
      </c>
      <c r="C3" s="2">
        <v>2003</v>
      </c>
      <c r="D3" s="2">
        <v>2005</v>
      </c>
      <c r="E3" s="2">
        <v>2007</v>
      </c>
      <c r="F3" s="2">
        <v>2008</v>
      </c>
      <c r="G3" s="2">
        <v>2009</v>
      </c>
      <c r="H3" s="2">
        <v>2010</v>
      </c>
      <c r="I3" s="2">
        <v>2011</v>
      </c>
      <c r="J3" s="2">
        <v>2012</v>
      </c>
      <c r="K3" s="2">
        <v>2013</v>
      </c>
      <c r="L3" s="2" t="s">
        <v>410</v>
      </c>
    </row>
    <row r="4" spans="1:12">
      <c r="A4" s="4" t="s">
        <v>89</v>
      </c>
      <c r="B4" s="4" t="s">
        <v>7</v>
      </c>
      <c r="C4" s="3">
        <v>91.5</v>
      </c>
      <c r="D4" s="3">
        <v>89</v>
      </c>
      <c r="E4" s="3">
        <v>95.2</v>
      </c>
      <c r="F4" s="3">
        <v>92.2</v>
      </c>
      <c r="G4" s="3">
        <v>93.6</v>
      </c>
      <c r="H4" s="3">
        <v>89.8</v>
      </c>
      <c r="I4" s="3">
        <v>89.9</v>
      </c>
      <c r="J4" s="3">
        <v>85</v>
      </c>
      <c r="K4" s="3">
        <v>96.4</v>
      </c>
      <c r="L4" s="3">
        <f>AVERAGE(C4:K4)</f>
        <v>91.399999999999991</v>
      </c>
    </row>
    <row r="5" spans="1:12">
      <c r="A5" s="4" t="s">
        <v>120</v>
      </c>
      <c r="B5" s="4" t="s">
        <v>136</v>
      </c>
      <c r="C5" s="3">
        <v>93.8</v>
      </c>
      <c r="D5" s="3">
        <v>92.1</v>
      </c>
      <c r="E5" s="3">
        <v>92.1</v>
      </c>
      <c r="F5" s="3">
        <v>95.2</v>
      </c>
      <c r="G5" s="3">
        <v>94.9</v>
      </c>
      <c r="H5" s="3">
        <v>91.5</v>
      </c>
      <c r="I5" s="3">
        <v>95.1</v>
      </c>
      <c r="J5" s="3">
        <v>93.8</v>
      </c>
      <c r="K5" s="3">
        <v>96</v>
      </c>
      <c r="L5" s="3">
        <f>AVERAGE(C5:K5)</f>
        <v>93.833333333333329</v>
      </c>
    </row>
    <row r="6" spans="1:12">
      <c r="A6" s="4" t="s">
        <v>124</v>
      </c>
      <c r="B6" s="4" t="s">
        <v>136</v>
      </c>
      <c r="C6" s="3">
        <v>96.9</v>
      </c>
      <c r="D6" s="3">
        <v>94.7</v>
      </c>
      <c r="E6" s="3">
        <v>95.4</v>
      </c>
      <c r="F6" s="3">
        <v>96.8</v>
      </c>
      <c r="G6" s="3">
        <v>97.6</v>
      </c>
      <c r="H6" s="3">
        <v>95.7</v>
      </c>
      <c r="I6" s="3">
        <v>97.1</v>
      </c>
      <c r="J6" s="3">
        <v>96.4</v>
      </c>
      <c r="K6" s="3">
        <v>95.9</v>
      </c>
      <c r="L6" s="3">
        <f>AVERAGE(C6:K6)</f>
        <v>96.277777777777771</v>
      </c>
    </row>
    <row r="7" spans="1:12">
      <c r="A7" s="4" t="s">
        <v>129</v>
      </c>
      <c r="B7" s="4" t="s">
        <v>136</v>
      </c>
      <c r="C7" s="3">
        <v>91.7</v>
      </c>
      <c r="D7" s="3">
        <v>93.3</v>
      </c>
      <c r="E7" s="3">
        <v>94.3</v>
      </c>
      <c r="F7" s="3">
        <v>93.5</v>
      </c>
      <c r="G7" s="3">
        <v>93.6</v>
      </c>
      <c r="H7" s="3">
        <v>94.4</v>
      </c>
      <c r="I7" s="3">
        <v>94.6</v>
      </c>
      <c r="J7" s="3">
        <v>95.1</v>
      </c>
      <c r="K7" s="3">
        <v>95.5</v>
      </c>
      <c r="L7" s="3">
        <f>AVERAGE(C7:K7)</f>
        <v>94</v>
      </c>
    </row>
    <row r="8" spans="1:12">
      <c r="A8" s="42" t="s">
        <v>278</v>
      </c>
      <c r="B8" s="42" t="s">
        <v>45</v>
      </c>
      <c r="C8" s="3">
        <v>91.4</v>
      </c>
      <c r="D8" s="3">
        <v>91.4</v>
      </c>
      <c r="E8" s="3">
        <v>91.1</v>
      </c>
      <c r="F8" s="3">
        <v>89.7</v>
      </c>
      <c r="G8" s="3">
        <v>93.1</v>
      </c>
      <c r="H8" s="3">
        <v>92.7</v>
      </c>
      <c r="I8" s="3">
        <v>94.9</v>
      </c>
      <c r="J8" s="3">
        <v>92.9</v>
      </c>
      <c r="K8" s="3">
        <v>95.4</v>
      </c>
      <c r="L8" s="3">
        <f>AVERAGE(C8:K8)</f>
        <v>92.511111111111106</v>
      </c>
    </row>
    <row r="9" spans="1:12">
      <c r="A9" s="4" t="s">
        <v>55</v>
      </c>
      <c r="B9" s="4" t="s">
        <v>44</v>
      </c>
      <c r="C9" s="3">
        <v>94.5</v>
      </c>
      <c r="D9" s="3">
        <v>94.9</v>
      </c>
      <c r="E9" s="3">
        <v>95.2</v>
      </c>
      <c r="F9" s="3">
        <v>94.9</v>
      </c>
      <c r="G9" s="3">
        <v>91.8</v>
      </c>
      <c r="H9" s="3">
        <v>91.5</v>
      </c>
      <c r="I9" s="3">
        <v>97.2</v>
      </c>
      <c r="J9" s="3">
        <v>89</v>
      </c>
      <c r="K9" s="3">
        <v>95.2</v>
      </c>
      <c r="L9" s="3">
        <f>AVERAGE(C9:K9)</f>
        <v>93.800000000000011</v>
      </c>
    </row>
    <row r="10" spans="1:12">
      <c r="A10" s="4" t="s">
        <v>53</v>
      </c>
      <c r="B10" s="4" t="s">
        <v>44</v>
      </c>
      <c r="C10" s="3">
        <v>94.5</v>
      </c>
      <c r="D10" s="3">
        <v>94.9</v>
      </c>
      <c r="E10" s="3">
        <v>95.2</v>
      </c>
      <c r="F10" s="3">
        <v>94.9</v>
      </c>
      <c r="G10" s="3">
        <v>91.8</v>
      </c>
      <c r="H10" s="3">
        <v>91.5</v>
      </c>
      <c r="I10" s="3">
        <v>97.2</v>
      </c>
      <c r="J10" s="3">
        <v>89</v>
      </c>
      <c r="K10" s="3">
        <v>95.2</v>
      </c>
      <c r="L10" s="3">
        <f>AVERAGE(C10:K10)</f>
        <v>93.800000000000011</v>
      </c>
    </row>
    <row r="11" spans="1:12">
      <c r="A11" s="42" t="s">
        <v>259</v>
      </c>
      <c r="B11" s="42" t="s">
        <v>45</v>
      </c>
      <c r="C11" s="3">
        <v>90.5</v>
      </c>
      <c r="D11" s="3">
        <v>91</v>
      </c>
      <c r="E11" s="3">
        <v>93.7</v>
      </c>
      <c r="F11" s="3">
        <v>91.8</v>
      </c>
      <c r="G11" s="3">
        <v>92</v>
      </c>
      <c r="H11" s="3">
        <v>92.3</v>
      </c>
      <c r="I11" s="3">
        <v>91.1</v>
      </c>
      <c r="J11" s="3">
        <v>90.7</v>
      </c>
      <c r="K11" s="3">
        <v>95.1</v>
      </c>
      <c r="L11" s="3">
        <f>AVERAGE(C11:K11)</f>
        <v>92.022222222222226</v>
      </c>
    </row>
    <row r="12" spans="1:12">
      <c r="A12" s="4" t="s">
        <v>24</v>
      </c>
      <c r="B12" s="4" t="s">
        <v>6</v>
      </c>
      <c r="C12" s="3">
        <v>94.8</v>
      </c>
      <c r="D12" s="3">
        <v>93.8</v>
      </c>
      <c r="E12" s="3">
        <v>96.1</v>
      </c>
      <c r="F12" s="3">
        <v>95.1</v>
      </c>
      <c r="G12" s="3">
        <v>93.8</v>
      </c>
      <c r="H12" s="3">
        <v>91.7</v>
      </c>
      <c r="I12" s="3">
        <v>92.3</v>
      </c>
      <c r="J12" s="3">
        <v>95.7</v>
      </c>
      <c r="K12" s="3">
        <v>95</v>
      </c>
      <c r="L12" s="3">
        <f>AVERAGE(C12:K12)</f>
        <v>94.255555555555546</v>
      </c>
    </row>
    <row r="13" spans="1:12">
      <c r="A13" s="4" t="s">
        <v>33</v>
      </c>
      <c r="B13" s="4" t="s">
        <v>6</v>
      </c>
      <c r="C13" s="3">
        <v>95</v>
      </c>
      <c r="D13" s="3">
        <v>91.5</v>
      </c>
      <c r="E13" s="3">
        <v>94</v>
      </c>
      <c r="F13" s="3">
        <v>92</v>
      </c>
      <c r="G13" s="3">
        <v>93.9</v>
      </c>
      <c r="H13" s="3">
        <v>90.6</v>
      </c>
      <c r="I13" s="3">
        <v>89.7</v>
      </c>
      <c r="J13" s="3">
        <v>95.2</v>
      </c>
      <c r="K13" s="3">
        <v>95</v>
      </c>
      <c r="L13" s="3">
        <f>AVERAGE(C13:K13)</f>
        <v>92.988888888888894</v>
      </c>
    </row>
    <row r="14" spans="1:12">
      <c r="A14" s="4" t="s">
        <v>25</v>
      </c>
      <c r="B14" s="4" t="s">
        <v>6</v>
      </c>
      <c r="C14" s="3">
        <v>94.3</v>
      </c>
      <c r="D14" s="3">
        <v>92.2</v>
      </c>
      <c r="E14" s="3">
        <v>93.4</v>
      </c>
      <c r="F14" s="3">
        <v>91</v>
      </c>
      <c r="G14" s="3">
        <v>91.6</v>
      </c>
      <c r="H14" s="3">
        <v>95.4</v>
      </c>
      <c r="I14" s="3">
        <v>93</v>
      </c>
      <c r="J14" s="3">
        <v>91</v>
      </c>
      <c r="K14" s="3">
        <v>95</v>
      </c>
      <c r="L14" s="3">
        <f>AVERAGE(C14:K14)</f>
        <v>92.98888888888888</v>
      </c>
    </row>
    <row r="15" spans="1:12">
      <c r="A15" s="4" t="s">
        <v>92</v>
      </c>
      <c r="B15" s="4" t="s">
        <v>7</v>
      </c>
      <c r="C15" s="3">
        <v>92.4</v>
      </c>
      <c r="D15" s="3">
        <v>92.6</v>
      </c>
      <c r="E15" s="3">
        <v>88.7</v>
      </c>
      <c r="F15" s="3">
        <v>93</v>
      </c>
      <c r="G15" s="3">
        <v>84.6</v>
      </c>
      <c r="H15" s="3">
        <v>92.1</v>
      </c>
      <c r="I15" s="3">
        <v>92</v>
      </c>
      <c r="J15" s="3">
        <v>92.7</v>
      </c>
      <c r="K15" s="3">
        <v>95</v>
      </c>
      <c r="L15" s="3">
        <f>AVERAGE(C15:K15)</f>
        <v>91.455555555555563</v>
      </c>
    </row>
    <row r="16" spans="1:12">
      <c r="A16" s="4" t="s">
        <v>127</v>
      </c>
      <c r="B16" s="4" t="s">
        <v>136</v>
      </c>
      <c r="C16" s="3">
        <v>92.9</v>
      </c>
      <c r="D16" s="3">
        <v>95.3</v>
      </c>
      <c r="E16" s="3">
        <v>95</v>
      </c>
      <c r="F16" s="3">
        <v>93.1</v>
      </c>
      <c r="G16" s="3">
        <v>95.3</v>
      </c>
      <c r="H16" s="3">
        <v>95.7</v>
      </c>
      <c r="I16" s="3">
        <v>94.4</v>
      </c>
      <c r="J16" s="3">
        <v>95.4</v>
      </c>
      <c r="K16" s="3">
        <v>94.9</v>
      </c>
      <c r="L16" s="3">
        <f>AVERAGE(C16:K16)</f>
        <v>94.666666666666657</v>
      </c>
    </row>
    <row r="17" spans="1:12">
      <c r="A17" s="42" t="s">
        <v>81</v>
      </c>
      <c r="B17" s="42" t="s">
        <v>45</v>
      </c>
      <c r="C17" s="3">
        <v>93.6</v>
      </c>
      <c r="D17" s="3">
        <v>93.6</v>
      </c>
      <c r="E17" s="3">
        <v>92.9</v>
      </c>
      <c r="F17" s="3">
        <v>95.6</v>
      </c>
      <c r="G17" s="3">
        <v>92.3</v>
      </c>
      <c r="H17" s="3">
        <v>95.5</v>
      </c>
      <c r="I17" s="3">
        <v>91.6</v>
      </c>
      <c r="J17" s="3">
        <v>92.1</v>
      </c>
      <c r="K17" s="3">
        <v>94.9</v>
      </c>
      <c r="L17" s="3">
        <f>AVERAGE(C17:K17)</f>
        <v>93.566666666666663</v>
      </c>
    </row>
    <row r="18" spans="1:12">
      <c r="A18" s="42" t="s">
        <v>264</v>
      </c>
      <c r="B18" s="42" t="s">
        <v>45</v>
      </c>
      <c r="C18" s="3">
        <v>91</v>
      </c>
      <c r="D18" s="3">
        <v>92.5</v>
      </c>
      <c r="E18" s="3">
        <v>93.9</v>
      </c>
      <c r="F18" s="3">
        <v>95.8</v>
      </c>
      <c r="G18" s="3">
        <v>94.8</v>
      </c>
      <c r="H18" s="3">
        <v>93.5</v>
      </c>
      <c r="I18" s="3">
        <v>94</v>
      </c>
      <c r="J18" s="3">
        <v>87.4</v>
      </c>
      <c r="K18" s="3">
        <v>94.9</v>
      </c>
      <c r="L18" s="3">
        <f>AVERAGE(C18:K18)</f>
        <v>93.088888888888889</v>
      </c>
    </row>
    <row r="19" spans="1:12">
      <c r="A19" s="4" t="s">
        <v>93</v>
      </c>
      <c r="B19" s="4" t="s">
        <v>7</v>
      </c>
      <c r="C19" s="3">
        <v>91.9</v>
      </c>
      <c r="D19" s="3">
        <v>91.1</v>
      </c>
      <c r="E19" s="3">
        <v>90.8</v>
      </c>
      <c r="F19" s="3">
        <v>91.4</v>
      </c>
      <c r="G19" s="3">
        <v>92.1</v>
      </c>
      <c r="H19" s="3">
        <v>90.1</v>
      </c>
      <c r="I19" s="3">
        <v>89.8</v>
      </c>
      <c r="J19" s="3">
        <v>89.2</v>
      </c>
      <c r="K19" s="3">
        <v>94.9</v>
      </c>
      <c r="L19" s="3">
        <f>AVERAGE(C19:K19)</f>
        <v>91.25555555555556</v>
      </c>
    </row>
    <row r="20" spans="1:12">
      <c r="A20" s="4" t="s">
        <v>126</v>
      </c>
      <c r="B20" s="4" t="s">
        <v>136</v>
      </c>
      <c r="C20" s="3">
        <v>93.1</v>
      </c>
      <c r="D20" s="3">
        <v>92.7</v>
      </c>
      <c r="E20" s="3">
        <v>93.2</v>
      </c>
      <c r="F20" s="3">
        <v>94.3</v>
      </c>
      <c r="G20" s="3">
        <v>90.7</v>
      </c>
      <c r="H20" s="3">
        <v>93.6</v>
      </c>
      <c r="I20" s="3">
        <v>93.5</v>
      </c>
      <c r="J20" s="3">
        <v>90.7</v>
      </c>
      <c r="K20" s="3">
        <v>94.8</v>
      </c>
      <c r="L20" s="3">
        <f>AVERAGE(C20:K20)</f>
        <v>92.955555555555563</v>
      </c>
    </row>
    <row r="21" spans="1:12">
      <c r="A21" s="42" t="s">
        <v>267</v>
      </c>
      <c r="B21" s="42" t="s">
        <v>45</v>
      </c>
      <c r="C21" s="3">
        <v>92.3</v>
      </c>
      <c r="D21" s="3">
        <v>91.5</v>
      </c>
      <c r="E21" s="3">
        <v>93.1</v>
      </c>
      <c r="F21" s="3">
        <v>95.3</v>
      </c>
      <c r="G21" s="3">
        <v>93.7</v>
      </c>
      <c r="H21" s="3">
        <v>93.5</v>
      </c>
      <c r="I21" s="3">
        <v>89.5</v>
      </c>
      <c r="J21" s="3">
        <v>94.7</v>
      </c>
      <c r="K21" s="3">
        <v>94.7</v>
      </c>
      <c r="L21" s="3">
        <f>AVERAGE(C21:K21)</f>
        <v>93.144444444444446</v>
      </c>
    </row>
    <row r="22" spans="1:12" ht="18.75">
      <c r="A22" s="4" t="s">
        <v>354</v>
      </c>
      <c r="B22" s="4" t="s">
        <v>429</v>
      </c>
      <c r="C22" s="3" t="s">
        <v>46</v>
      </c>
      <c r="D22" s="3" t="s">
        <v>46</v>
      </c>
      <c r="E22" s="3" t="s">
        <v>46</v>
      </c>
      <c r="F22" s="3" t="s">
        <v>46</v>
      </c>
      <c r="G22" s="3" t="s">
        <v>46</v>
      </c>
      <c r="H22" s="3" t="s">
        <v>46</v>
      </c>
      <c r="I22" s="3" t="s">
        <v>46</v>
      </c>
      <c r="J22" s="3">
        <v>88.8</v>
      </c>
      <c r="K22" s="3">
        <v>94.7</v>
      </c>
      <c r="L22" s="3">
        <f>AVERAGE(C22:K22)</f>
        <v>91.75</v>
      </c>
    </row>
    <row r="23" spans="1:12">
      <c r="A23" s="4" t="s">
        <v>246</v>
      </c>
      <c r="B23" s="4" t="s">
        <v>6</v>
      </c>
      <c r="C23" s="3">
        <v>90.9</v>
      </c>
      <c r="D23" s="3">
        <v>92.5</v>
      </c>
      <c r="E23" s="3">
        <v>92.2</v>
      </c>
      <c r="F23" s="3">
        <v>93.4</v>
      </c>
      <c r="G23" s="3">
        <v>94.1</v>
      </c>
      <c r="H23" s="3">
        <v>93.2</v>
      </c>
      <c r="I23" s="3">
        <v>92.6</v>
      </c>
      <c r="J23" s="3">
        <v>92.6</v>
      </c>
      <c r="K23" s="3">
        <v>94.5</v>
      </c>
      <c r="L23" s="3">
        <f>AVERAGE(C23:K23)</f>
        <v>92.8888888888889</v>
      </c>
    </row>
    <row r="24" spans="1:12" ht="18.75">
      <c r="A24" s="42" t="s">
        <v>395</v>
      </c>
      <c r="B24" s="4" t="s">
        <v>281</v>
      </c>
      <c r="C24" s="3">
        <v>93.5</v>
      </c>
      <c r="D24" s="3">
        <v>92.2</v>
      </c>
      <c r="E24" s="3">
        <v>94.2</v>
      </c>
      <c r="F24" s="3">
        <v>92.1</v>
      </c>
      <c r="G24" s="3">
        <v>92.7</v>
      </c>
      <c r="H24" s="3">
        <v>91.5</v>
      </c>
      <c r="I24" s="3">
        <v>93.9</v>
      </c>
      <c r="J24" s="3">
        <v>94.7</v>
      </c>
      <c r="K24" s="3">
        <v>94.5</v>
      </c>
      <c r="L24" s="3">
        <f>AVERAGE(C24:K24)</f>
        <v>93.25555555555556</v>
      </c>
    </row>
    <row r="25" spans="1:12" ht="18.75">
      <c r="A25" s="4" t="s">
        <v>355</v>
      </c>
      <c r="B25" s="4" t="s">
        <v>429</v>
      </c>
      <c r="C25" s="3" t="s">
        <v>46</v>
      </c>
      <c r="D25" s="3" t="s">
        <v>46</v>
      </c>
      <c r="E25" s="3" t="s">
        <v>46</v>
      </c>
      <c r="F25" s="3" t="s">
        <v>46</v>
      </c>
      <c r="G25" s="3" t="s">
        <v>46</v>
      </c>
      <c r="H25" s="3" t="s">
        <v>46</v>
      </c>
      <c r="I25" s="3" t="s">
        <v>46</v>
      </c>
      <c r="J25" s="3">
        <v>92</v>
      </c>
      <c r="K25" s="3">
        <v>94.4</v>
      </c>
      <c r="L25" s="3">
        <f>AVERAGE(C25:K25)</f>
        <v>93.2</v>
      </c>
    </row>
    <row r="26" spans="1:12">
      <c r="A26" s="4" t="s">
        <v>34</v>
      </c>
      <c r="B26" s="4" t="s">
        <v>6</v>
      </c>
      <c r="C26" s="3">
        <v>91.8</v>
      </c>
      <c r="D26" s="3">
        <v>93.3</v>
      </c>
      <c r="E26" s="3">
        <v>85.7</v>
      </c>
      <c r="F26" s="3">
        <v>91</v>
      </c>
      <c r="G26" s="3">
        <v>89</v>
      </c>
      <c r="H26" s="3">
        <v>90.3</v>
      </c>
      <c r="I26" s="3">
        <v>90.2</v>
      </c>
      <c r="J26" s="3">
        <v>89.4</v>
      </c>
      <c r="K26" s="3">
        <v>94.4</v>
      </c>
      <c r="L26" s="3">
        <f>AVERAGE(C26:K26)</f>
        <v>90.566666666666663</v>
      </c>
    </row>
    <row r="27" spans="1:12">
      <c r="A27" s="4" t="s">
        <v>99</v>
      </c>
      <c r="B27" s="4" t="s">
        <v>7</v>
      </c>
      <c r="C27" s="3">
        <v>90.3</v>
      </c>
      <c r="D27" s="3">
        <v>90.6</v>
      </c>
      <c r="E27" s="3">
        <v>91.5</v>
      </c>
      <c r="F27" s="3">
        <v>91.3</v>
      </c>
      <c r="G27" s="3">
        <v>92.8</v>
      </c>
      <c r="H27" s="3">
        <v>93.8</v>
      </c>
      <c r="I27" s="3">
        <v>93</v>
      </c>
      <c r="J27" s="3">
        <v>92.8</v>
      </c>
      <c r="K27" s="3">
        <v>94.4</v>
      </c>
      <c r="L27" s="3">
        <f>AVERAGE(C27:K27)</f>
        <v>92.277777777777771</v>
      </c>
    </row>
    <row r="28" spans="1:12">
      <c r="A28" s="42" t="s">
        <v>258</v>
      </c>
      <c r="B28" s="42" t="s">
        <v>45</v>
      </c>
      <c r="C28" s="3">
        <v>92.3</v>
      </c>
      <c r="D28" s="3">
        <v>92.2</v>
      </c>
      <c r="E28" s="3">
        <v>90.5</v>
      </c>
      <c r="F28" s="3">
        <v>92.4</v>
      </c>
      <c r="G28" s="3">
        <v>92.3</v>
      </c>
      <c r="H28" s="3">
        <v>92.2</v>
      </c>
      <c r="I28" s="3">
        <v>88.4</v>
      </c>
      <c r="J28" s="3">
        <v>94.3</v>
      </c>
      <c r="K28" s="3">
        <v>94.3</v>
      </c>
      <c r="L28" s="3">
        <f>AVERAGE(C28:K28)</f>
        <v>92.09999999999998</v>
      </c>
    </row>
    <row r="29" spans="1:12">
      <c r="A29" s="4" t="s">
        <v>95</v>
      </c>
      <c r="B29" s="4" t="s">
        <v>7</v>
      </c>
      <c r="C29" s="3">
        <v>92.2</v>
      </c>
      <c r="D29" s="3">
        <v>90.6</v>
      </c>
      <c r="E29" s="3">
        <v>92.1</v>
      </c>
      <c r="F29" s="3">
        <v>88.3</v>
      </c>
      <c r="G29" s="3">
        <v>89</v>
      </c>
      <c r="H29" s="3">
        <v>91</v>
      </c>
      <c r="I29" s="3">
        <v>93.7</v>
      </c>
      <c r="J29" s="3">
        <v>89.2</v>
      </c>
      <c r="K29" s="3">
        <v>94.2</v>
      </c>
      <c r="L29" s="3">
        <f>AVERAGE(C29:K29)</f>
        <v>91.14444444444446</v>
      </c>
    </row>
    <row r="30" spans="1:12" ht="18.75">
      <c r="A30" s="42" t="s">
        <v>399</v>
      </c>
      <c r="B30" s="4" t="s">
        <v>281</v>
      </c>
      <c r="C30" s="3">
        <v>92.6</v>
      </c>
      <c r="D30" s="3">
        <v>92.8</v>
      </c>
      <c r="E30" s="3">
        <v>93</v>
      </c>
      <c r="F30" s="3">
        <v>92.4</v>
      </c>
      <c r="G30" s="3">
        <v>89.7</v>
      </c>
      <c r="H30" s="3">
        <v>91</v>
      </c>
      <c r="I30" s="3">
        <v>89.3</v>
      </c>
      <c r="J30" s="3">
        <v>94.4</v>
      </c>
      <c r="K30" s="3">
        <v>94.1</v>
      </c>
      <c r="L30" s="3">
        <f>AVERAGE(C30:K30)</f>
        <v>92.144444444444446</v>
      </c>
    </row>
    <row r="31" spans="1:12">
      <c r="A31" s="42" t="s">
        <v>249</v>
      </c>
      <c r="B31" s="42" t="s">
        <v>2</v>
      </c>
      <c r="C31" s="3">
        <v>94.3</v>
      </c>
      <c r="D31" s="3">
        <v>93</v>
      </c>
      <c r="E31" s="3">
        <v>90.6</v>
      </c>
      <c r="F31" s="3">
        <v>93.1</v>
      </c>
      <c r="G31" s="3">
        <v>87.7</v>
      </c>
      <c r="H31" s="3">
        <v>87.7</v>
      </c>
      <c r="I31" s="3">
        <v>94.8</v>
      </c>
      <c r="J31" s="3">
        <v>92.6</v>
      </c>
      <c r="K31" s="3">
        <v>93.9</v>
      </c>
      <c r="L31" s="3">
        <f>AVERAGE(C31:K31)</f>
        <v>91.966666666666654</v>
      </c>
    </row>
    <row r="32" spans="1:12">
      <c r="A32" s="42" t="s">
        <v>270</v>
      </c>
      <c r="B32" s="42" t="s">
        <v>45</v>
      </c>
      <c r="C32" s="3">
        <v>92.8</v>
      </c>
      <c r="D32" s="3">
        <v>94.2</v>
      </c>
      <c r="E32" s="3">
        <v>95.2</v>
      </c>
      <c r="F32" s="3">
        <v>93</v>
      </c>
      <c r="G32" s="3">
        <v>91.8</v>
      </c>
      <c r="H32" s="3">
        <v>92.7</v>
      </c>
      <c r="I32" s="3">
        <v>90.6</v>
      </c>
      <c r="J32" s="3">
        <v>92.4</v>
      </c>
      <c r="K32" s="3">
        <v>93.9</v>
      </c>
      <c r="L32" s="3">
        <f>AVERAGE(C32:K32)</f>
        <v>92.955555555555563</v>
      </c>
    </row>
    <row r="33" spans="1:12">
      <c r="A33" s="42" t="s">
        <v>257</v>
      </c>
      <c r="B33" s="42" t="s">
        <v>45</v>
      </c>
      <c r="C33" s="3">
        <v>93.7</v>
      </c>
      <c r="D33" s="3">
        <v>90.5</v>
      </c>
      <c r="E33" s="3">
        <v>92.3</v>
      </c>
      <c r="F33" s="3">
        <v>91</v>
      </c>
      <c r="G33" s="3">
        <v>92.5</v>
      </c>
      <c r="H33" s="3">
        <v>94.1</v>
      </c>
      <c r="I33" s="3">
        <v>92</v>
      </c>
      <c r="J33" s="3">
        <v>91.6</v>
      </c>
      <c r="K33" s="3">
        <v>93.9</v>
      </c>
      <c r="L33" s="3">
        <f>AVERAGE(C33:K33)</f>
        <v>92.4</v>
      </c>
    </row>
    <row r="34" spans="1:12">
      <c r="A34" s="4" t="s">
        <v>100</v>
      </c>
      <c r="B34" s="4" t="s">
        <v>7</v>
      </c>
      <c r="C34" s="3">
        <v>90.4</v>
      </c>
      <c r="D34" s="3">
        <v>92.9</v>
      </c>
      <c r="E34" s="3">
        <v>92.7</v>
      </c>
      <c r="F34" s="3">
        <v>92</v>
      </c>
      <c r="G34" s="3">
        <v>90.1</v>
      </c>
      <c r="H34" s="3">
        <v>92.3</v>
      </c>
      <c r="I34" s="3">
        <v>95.7</v>
      </c>
      <c r="J34" s="3">
        <v>98</v>
      </c>
      <c r="K34" s="3">
        <v>93.9</v>
      </c>
      <c r="L34" s="3">
        <f>AVERAGE(C34:K34)</f>
        <v>93.111111111111114</v>
      </c>
    </row>
    <row r="35" spans="1:12">
      <c r="A35" s="4" t="s">
        <v>28</v>
      </c>
      <c r="B35" s="4" t="s">
        <v>6</v>
      </c>
      <c r="C35" s="3">
        <v>93.3</v>
      </c>
      <c r="D35" s="3">
        <v>94.5</v>
      </c>
      <c r="E35" s="3">
        <v>92.2</v>
      </c>
      <c r="F35" s="3">
        <v>91.6</v>
      </c>
      <c r="G35" s="3">
        <v>93.7</v>
      </c>
      <c r="H35" s="3">
        <v>93.9</v>
      </c>
      <c r="I35" s="3">
        <v>93.6</v>
      </c>
      <c r="J35" s="3">
        <v>93.6</v>
      </c>
      <c r="K35" s="3">
        <v>93.8</v>
      </c>
      <c r="L35" s="3">
        <f>AVERAGE(C35:K35)</f>
        <v>93.355555555555554</v>
      </c>
    </row>
    <row r="36" spans="1:12" ht="18.75">
      <c r="A36" s="42" t="s">
        <v>397</v>
      </c>
      <c r="B36" s="4" t="s">
        <v>281</v>
      </c>
      <c r="C36" s="3">
        <v>93</v>
      </c>
      <c r="D36" s="3">
        <v>91.8</v>
      </c>
      <c r="E36" s="3">
        <v>94.3</v>
      </c>
      <c r="F36" s="3">
        <v>93.3</v>
      </c>
      <c r="G36" s="3">
        <v>89.3</v>
      </c>
      <c r="H36" s="3">
        <v>93.4</v>
      </c>
      <c r="I36" s="3">
        <v>91.2</v>
      </c>
      <c r="J36" s="3">
        <v>92.2</v>
      </c>
      <c r="K36" s="3">
        <v>93.8</v>
      </c>
      <c r="L36" s="3">
        <f>AVERAGE(C36:K36)</f>
        <v>92.477777777777789</v>
      </c>
    </row>
    <row r="37" spans="1:12">
      <c r="A37" s="4" t="s">
        <v>361</v>
      </c>
      <c r="B37" s="4" t="s">
        <v>361</v>
      </c>
      <c r="C37" s="3">
        <v>94.3</v>
      </c>
      <c r="D37" s="3">
        <v>93.8</v>
      </c>
      <c r="E37" s="3">
        <v>94.5</v>
      </c>
      <c r="F37" s="3">
        <v>93.9</v>
      </c>
      <c r="G37" s="3">
        <v>93.9</v>
      </c>
      <c r="H37" s="3">
        <v>95.1</v>
      </c>
      <c r="I37" s="3">
        <v>93.5</v>
      </c>
      <c r="J37" s="3">
        <v>94.4</v>
      </c>
      <c r="K37" s="3">
        <v>93.7</v>
      </c>
      <c r="L37" s="3">
        <f>AVERAGE(C37:K37)</f>
        <v>94.12222222222222</v>
      </c>
    </row>
    <row r="38" spans="1:12">
      <c r="A38" s="4" t="s">
        <v>128</v>
      </c>
      <c r="B38" s="4" t="s">
        <v>136</v>
      </c>
      <c r="C38" s="3">
        <v>93.7</v>
      </c>
      <c r="D38" s="3">
        <v>94.8</v>
      </c>
      <c r="E38" s="3">
        <v>94.7</v>
      </c>
      <c r="F38" s="3">
        <v>94.5</v>
      </c>
      <c r="G38" s="3">
        <v>96</v>
      </c>
      <c r="H38" s="3">
        <v>92.6</v>
      </c>
      <c r="I38" s="3">
        <v>92.1</v>
      </c>
      <c r="J38" s="3">
        <v>96.4</v>
      </c>
      <c r="K38" s="3">
        <v>93.6</v>
      </c>
      <c r="L38" s="3">
        <f>AVERAGE(C38:K38)</f>
        <v>94.266666666666666</v>
      </c>
    </row>
    <row r="39" spans="1:12">
      <c r="A39" s="4" t="s">
        <v>115</v>
      </c>
      <c r="B39" s="4" t="s">
        <v>136</v>
      </c>
      <c r="C39" s="3">
        <v>91.9</v>
      </c>
      <c r="D39" s="3">
        <v>94.7</v>
      </c>
      <c r="E39" s="3">
        <v>93.7</v>
      </c>
      <c r="F39" s="3">
        <v>90.3</v>
      </c>
      <c r="G39" s="3">
        <v>95.1</v>
      </c>
      <c r="H39" s="3">
        <v>95.1</v>
      </c>
      <c r="I39" s="3">
        <v>93.5</v>
      </c>
      <c r="J39" s="3">
        <v>94.7</v>
      </c>
      <c r="K39" s="3">
        <v>93.6</v>
      </c>
      <c r="L39" s="3">
        <f>AVERAGE(C39:K39)</f>
        <v>93.622222222222234</v>
      </c>
    </row>
    <row r="40" spans="1:12">
      <c r="A40" s="42" t="s">
        <v>31</v>
      </c>
      <c r="B40" s="42" t="s">
        <v>3</v>
      </c>
      <c r="C40" s="3">
        <v>92.5</v>
      </c>
      <c r="D40" s="3">
        <v>91.5</v>
      </c>
      <c r="E40" s="3">
        <v>92.1</v>
      </c>
      <c r="F40" s="3">
        <v>91.8</v>
      </c>
      <c r="G40" s="3">
        <v>91.4</v>
      </c>
      <c r="H40" s="3">
        <v>91.8</v>
      </c>
      <c r="I40" s="3">
        <v>93.5</v>
      </c>
      <c r="J40" s="3">
        <v>93.5</v>
      </c>
      <c r="K40" s="3">
        <v>93.5</v>
      </c>
      <c r="L40" s="3">
        <f>AVERAGE(C40:K40)</f>
        <v>92.4</v>
      </c>
    </row>
    <row r="41" spans="1:12">
      <c r="A41" s="42" t="s">
        <v>247</v>
      </c>
      <c r="B41" s="42" t="s">
        <v>2</v>
      </c>
      <c r="C41" s="3">
        <v>93.3</v>
      </c>
      <c r="D41" s="3">
        <v>92.1</v>
      </c>
      <c r="E41" s="3">
        <v>91.4</v>
      </c>
      <c r="F41" s="3">
        <v>92.1</v>
      </c>
      <c r="G41" s="3">
        <v>92.4</v>
      </c>
      <c r="H41" s="3">
        <v>93.6</v>
      </c>
      <c r="I41" s="3">
        <v>93.3</v>
      </c>
      <c r="J41" s="3">
        <v>94.7</v>
      </c>
      <c r="K41" s="3">
        <v>93.4</v>
      </c>
      <c r="L41" s="3">
        <f>AVERAGE(C41:K41)</f>
        <v>92.922222222222217</v>
      </c>
    </row>
    <row r="42" spans="1:12">
      <c r="A42" s="42" t="s">
        <v>266</v>
      </c>
      <c r="B42" s="42" t="s">
        <v>45</v>
      </c>
      <c r="C42" s="3">
        <v>93.1</v>
      </c>
      <c r="D42" s="3">
        <v>90.7</v>
      </c>
      <c r="E42" s="3">
        <v>91.2</v>
      </c>
      <c r="F42" s="3">
        <v>93.4</v>
      </c>
      <c r="G42" s="3">
        <v>94.5</v>
      </c>
      <c r="H42" s="3">
        <v>94.9</v>
      </c>
      <c r="I42" s="3">
        <v>94.7</v>
      </c>
      <c r="J42" s="3">
        <v>95.8</v>
      </c>
      <c r="K42" s="3">
        <v>93.3</v>
      </c>
      <c r="L42" s="3">
        <f>AVERAGE(C42:K42)</f>
        <v>93.511111111111106</v>
      </c>
    </row>
    <row r="43" spans="1:12">
      <c r="A43" s="42" t="s">
        <v>86</v>
      </c>
      <c r="B43" s="42" t="s">
        <v>45</v>
      </c>
      <c r="C43" s="3">
        <v>91.9</v>
      </c>
      <c r="D43" s="3">
        <v>93.3</v>
      </c>
      <c r="E43" s="3">
        <v>93.7</v>
      </c>
      <c r="F43" s="3">
        <v>93.5</v>
      </c>
      <c r="G43" s="3">
        <v>93</v>
      </c>
      <c r="H43" s="3">
        <v>91.4</v>
      </c>
      <c r="I43" s="3">
        <v>91.1</v>
      </c>
      <c r="J43" s="3">
        <v>91.4</v>
      </c>
      <c r="K43" s="3">
        <v>93.3</v>
      </c>
      <c r="L43" s="3">
        <f>AVERAGE(C43:K43)</f>
        <v>92.511111111111106</v>
      </c>
    </row>
    <row r="44" spans="1:12">
      <c r="A44" s="42" t="s">
        <v>47</v>
      </c>
      <c r="B44" s="42" t="s">
        <v>3</v>
      </c>
      <c r="C44" s="3">
        <v>90.7</v>
      </c>
      <c r="D44" s="3">
        <v>92</v>
      </c>
      <c r="E44" s="3">
        <v>93.7</v>
      </c>
      <c r="F44" s="3">
        <v>93.6</v>
      </c>
      <c r="G44" s="3">
        <v>91.5</v>
      </c>
      <c r="H44" s="3">
        <v>91.8</v>
      </c>
      <c r="I44" s="3">
        <v>93.6</v>
      </c>
      <c r="J44" s="3">
        <v>95.1</v>
      </c>
      <c r="K44" s="3">
        <v>93.2</v>
      </c>
      <c r="L44" s="3">
        <f>AVERAGE(C44:K44)</f>
        <v>92.800000000000011</v>
      </c>
    </row>
    <row r="45" spans="1:12">
      <c r="A45" s="4" t="s">
        <v>116</v>
      </c>
      <c r="B45" s="4" t="s">
        <v>136</v>
      </c>
      <c r="C45" s="3">
        <v>94</v>
      </c>
      <c r="D45" s="3">
        <v>95</v>
      </c>
      <c r="E45" s="3">
        <v>93.4</v>
      </c>
      <c r="F45" s="3">
        <v>93.6</v>
      </c>
      <c r="G45" s="3">
        <v>95.3</v>
      </c>
      <c r="H45" s="3">
        <v>95.7</v>
      </c>
      <c r="I45" s="3">
        <v>95.3</v>
      </c>
      <c r="J45" s="3">
        <v>95.7</v>
      </c>
      <c r="K45" s="3">
        <v>93.2</v>
      </c>
      <c r="L45" s="3">
        <f>AVERAGE(C45:K45)</f>
        <v>94.577777777777783</v>
      </c>
    </row>
    <row r="46" spans="1:12">
      <c r="A46" s="42" t="s">
        <v>272</v>
      </c>
      <c r="B46" s="42" t="s">
        <v>45</v>
      </c>
      <c r="C46" s="3">
        <v>92.6</v>
      </c>
      <c r="D46" s="3">
        <v>91.3</v>
      </c>
      <c r="E46" s="3">
        <v>91.7</v>
      </c>
      <c r="F46" s="3">
        <v>96.3</v>
      </c>
      <c r="G46" s="3">
        <v>93.8</v>
      </c>
      <c r="H46" s="3">
        <v>95</v>
      </c>
      <c r="I46" s="3">
        <v>94.4</v>
      </c>
      <c r="J46" s="3">
        <v>96.4</v>
      </c>
      <c r="K46" s="3">
        <v>93.2</v>
      </c>
      <c r="L46" s="3">
        <f>AVERAGE(C46:K46)</f>
        <v>93.855555555555554</v>
      </c>
    </row>
    <row r="47" spans="1:12">
      <c r="A47" s="4" t="s">
        <v>54</v>
      </c>
      <c r="B47" s="4" t="s">
        <v>44</v>
      </c>
      <c r="C47" s="3">
        <v>93.9</v>
      </c>
      <c r="D47" s="3">
        <v>94.4</v>
      </c>
      <c r="E47" s="3">
        <v>92.8</v>
      </c>
      <c r="F47" s="3">
        <v>92.1</v>
      </c>
      <c r="G47" s="3">
        <v>91.7</v>
      </c>
      <c r="H47" s="3">
        <v>91.5</v>
      </c>
      <c r="I47" s="3">
        <v>93.3</v>
      </c>
      <c r="J47" s="3">
        <v>92.3</v>
      </c>
      <c r="K47" s="3">
        <v>93.1</v>
      </c>
      <c r="L47" s="3">
        <f>AVERAGE(C47:K47)</f>
        <v>92.788888888888891</v>
      </c>
    </row>
    <row r="48" spans="1:12">
      <c r="A48" s="4" t="s">
        <v>97</v>
      </c>
      <c r="B48" s="4" t="s">
        <v>7</v>
      </c>
      <c r="C48" s="3">
        <v>92.7</v>
      </c>
      <c r="D48" s="3">
        <v>92.8</v>
      </c>
      <c r="E48" s="3">
        <v>93.5</v>
      </c>
      <c r="F48" s="3">
        <v>92.4</v>
      </c>
      <c r="G48" s="3">
        <v>94</v>
      </c>
      <c r="H48" s="3">
        <v>95.4</v>
      </c>
      <c r="I48" s="3">
        <v>94.6</v>
      </c>
      <c r="J48" s="3">
        <v>92.7</v>
      </c>
      <c r="K48" s="3">
        <v>93.1</v>
      </c>
      <c r="L48" s="3">
        <f>AVERAGE(C48:K48)</f>
        <v>93.466666666666669</v>
      </c>
    </row>
    <row r="49" spans="1:12" ht="18.75">
      <c r="A49" s="4" t="s">
        <v>362</v>
      </c>
      <c r="B49" s="4" t="s">
        <v>88</v>
      </c>
      <c r="C49" s="3" t="s">
        <v>46</v>
      </c>
      <c r="D49" s="3">
        <v>91.3</v>
      </c>
      <c r="E49" s="3">
        <v>91.9</v>
      </c>
      <c r="F49" s="3">
        <v>90.7</v>
      </c>
      <c r="G49" s="3">
        <v>90.4</v>
      </c>
      <c r="H49" s="3">
        <v>89.4</v>
      </c>
      <c r="I49" s="3">
        <v>91.2</v>
      </c>
      <c r="J49" s="3">
        <v>92.1</v>
      </c>
      <c r="K49" s="3">
        <v>93</v>
      </c>
      <c r="L49" s="3">
        <f>AVERAGE(C49:K49)</f>
        <v>91.25</v>
      </c>
    </row>
    <row r="50" spans="1:12">
      <c r="A50" s="4" t="s">
        <v>26</v>
      </c>
      <c r="B50" s="4" t="s">
        <v>6</v>
      </c>
      <c r="C50" s="3">
        <v>92.8</v>
      </c>
      <c r="D50" s="3">
        <v>93</v>
      </c>
      <c r="E50" s="3">
        <v>93</v>
      </c>
      <c r="F50" s="3">
        <v>90</v>
      </c>
      <c r="G50" s="3">
        <v>92.8</v>
      </c>
      <c r="H50" s="3">
        <v>92.4</v>
      </c>
      <c r="I50" s="3">
        <v>94.3</v>
      </c>
      <c r="J50" s="3">
        <v>91.2</v>
      </c>
      <c r="K50" s="3">
        <v>93</v>
      </c>
      <c r="L50" s="3">
        <f>AVERAGE(C50:K50)</f>
        <v>92.5</v>
      </c>
    </row>
    <row r="51" spans="1:12">
      <c r="A51" s="4" t="s">
        <v>125</v>
      </c>
      <c r="B51" s="4" t="s">
        <v>136</v>
      </c>
      <c r="C51" s="3">
        <v>92.5</v>
      </c>
      <c r="D51" s="3">
        <v>93.1</v>
      </c>
      <c r="E51" s="3">
        <v>96</v>
      </c>
      <c r="F51" s="3">
        <v>95.5</v>
      </c>
      <c r="G51" s="3">
        <v>94.7</v>
      </c>
      <c r="H51" s="3">
        <v>94.6</v>
      </c>
      <c r="I51" s="3">
        <v>95.5</v>
      </c>
      <c r="J51" s="3">
        <v>94</v>
      </c>
      <c r="K51" s="3">
        <v>92.9</v>
      </c>
      <c r="L51" s="3">
        <f>AVERAGE(C51:K51)</f>
        <v>94.311111111111103</v>
      </c>
    </row>
    <row r="52" spans="1:12">
      <c r="A52" s="4" t="s">
        <v>122</v>
      </c>
      <c r="B52" s="4" t="s">
        <v>136</v>
      </c>
      <c r="C52" s="3">
        <v>95.6</v>
      </c>
      <c r="D52" s="3">
        <v>95</v>
      </c>
      <c r="E52" s="3">
        <v>95.5</v>
      </c>
      <c r="F52" s="3">
        <v>95.8</v>
      </c>
      <c r="G52" s="3">
        <v>96.2</v>
      </c>
      <c r="H52" s="3">
        <v>96.8</v>
      </c>
      <c r="I52" s="3">
        <v>95.8</v>
      </c>
      <c r="J52" s="3">
        <v>93.3</v>
      </c>
      <c r="K52" s="3">
        <v>92.9</v>
      </c>
      <c r="L52" s="3">
        <f>AVERAGE(C52:K52)</f>
        <v>95.211111111111094</v>
      </c>
    </row>
    <row r="53" spans="1:12">
      <c r="A53" s="42" t="s">
        <v>75</v>
      </c>
      <c r="B53" s="42" t="s">
        <v>45</v>
      </c>
      <c r="C53" s="3">
        <v>90.7</v>
      </c>
      <c r="D53" s="3">
        <v>91.5</v>
      </c>
      <c r="E53" s="3">
        <v>91.5</v>
      </c>
      <c r="F53" s="3">
        <v>90</v>
      </c>
      <c r="G53" s="3">
        <v>90.9</v>
      </c>
      <c r="H53" s="3">
        <v>91.3</v>
      </c>
      <c r="I53" s="3">
        <v>93.2</v>
      </c>
      <c r="J53" s="3">
        <v>94.4</v>
      </c>
      <c r="K53" s="3">
        <v>92.9</v>
      </c>
      <c r="L53" s="3">
        <f>AVERAGE(C53:K53)</f>
        <v>91.822222222222223</v>
      </c>
    </row>
    <row r="54" spans="1:12">
      <c r="A54" s="4" t="s">
        <v>29</v>
      </c>
      <c r="B54" s="4" t="s">
        <v>6</v>
      </c>
      <c r="C54" s="3">
        <v>95.8</v>
      </c>
      <c r="D54" s="3">
        <v>95</v>
      </c>
      <c r="E54" s="3">
        <v>95</v>
      </c>
      <c r="F54" s="3">
        <v>95</v>
      </c>
      <c r="G54" s="3">
        <v>90.4</v>
      </c>
      <c r="H54" s="3">
        <v>96.3</v>
      </c>
      <c r="I54" s="3">
        <v>95.3</v>
      </c>
      <c r="J54" s="3">
        <v>94.9</v>
      </c>
      <c r="K54" s="3">
        <v>92.9</v>
      </c>
      <c r="L54" s="3">
        <f>AVERAGE(C54:K54)</f>
        <v>94.511111111111106</v>
      </c>
    </row>
    <row r="55" spans="1:12" ht="18.75">
      <c r="A55" s="4" t="s">
        <v>363</v>
      </c>
      <c r="B55" s="4" t="s">
        <v>88</v>
      </c>
      <c r="C55" s="3" t="s">
        <v>46</v>
      </c>
      <c r="D55" s="3">
        <v>92.7</v>
      </c>
      <c r="E55" s="3">
        <v>92.5</v>
      </c>
      <c r="F55" s="3">
        <v>92.3</v>
      </c>
      <c r="G55" s="3">
        <v>92.1</v>
      </c>
      <c r="H55" s="3">
        <v>91.9</v>
      </c>
      <c r="I55" s="3">
        <v>93</v>
      </c>
      <c r="J55" s="3">
        <v>92.8</v>
      </c>
      <c r="K55" s="3">
        <v>92.8</v>
      </c>
      <c r="L55" s="3">
        <f>AVERAGE(C55:K55)</f>
        <v>92.512499999999989</v>
      </c>
    </row>
    <row r="56" spans="1:12">
      <c r="A56" s="4" t="s">
        <v>91</v>
      </c>
      <c r="B56" s="4" t="s">
        <v>7</v>
      </c>
      <c r="C56" s="3">
        <v>90.5</v>
      </c>
      <c r="D56" s="3">
        <v>90.9</v>
      </c>
      <c r="E56" s="3">
        <v>92.8</v>
      </c>
      <c r="F56" s="3">
        <v>88.8</v>
      </c>
      <c r="G56" s="3">
        <v>91</v>
      </c>
      <c r="H56" s="3">
        <v>93</v>
      </c>
      <c r="I56" s="3">
        <v>90.5</v>
      </c>
      <c r="J56" s="3">
        <v>91.4</v>
      </c>
      <c r="K56" s="3">
        <v>92.8</v>
      </c>
      <c r="L56" s="3">
        <f>AVERAGE(C56:K56)</f>
        <v>91.3</v>
      </c>
    </row>
    <row r="57" spans="1:12">
      <c r="A57" s="4" t="s">
        <v>118</v>
      </c>
      <c r="B57" s="4" t="s">
        <v>136</v>
      </c>
      <c r="C57" s="3">
        <v>94.5</v>
      </c>
      <c r="D57" s="3">
        <v>94.1</v>
      </c>
      <c r="E57" s="3">
        <v>90.6</v>
      </c>
      <c r="F57" s="3">
        <v>92.3</v>
      </c>
      <c r="G57" s="3">
        <v>93.7</v>
      </c>
      <c r="H57" s="3">
        <v>92.6</v>
      </c>
      <c r="I57" s="3">
        <v>94.2</v>
      </c>
      <c r="J57" s="3">
        <v>93.7</v>
      </c>
      <c r="K57" s="3">
        <v>92.7</v>
      </c>
      <c r="L57" s="3">
        <f>AVERAGE(C57:K57)</f>
        <v>93.155555555555566</v>
      </c>
    </row>
    <row r="58" spans="1:12">
      <c r="A58" s="4" t="s">
        <v>121</v>
      </c>
      <c r="B58" s="4" t="s">
        <v>136</v>
      </c>
      <c r="C58" s="3">
        <v>89.7</v>
      </c>
      <c r="D58" s="3">
        <v>92.7</v>
      </c>
      <c r="E58" s="3">
        <v>93.3</v>
      </c>
      <c r="F58" s="3">
        <v>89.8</v>
      </c>
      <c r="G58" s="3">
        <v>92.6</v>
      </c>
      <c r="H58" s="3">
        <v>93.6</v>
      </c>
      <c r="I58" s="3">
        <v>94.4</v>
      </c>
      <c r="J58" s="3">
        <v>93</v>
      </c>
      <c r="K58" s="3">
        <v>92.7</v>
      </c>
      <c r="L58" s="3">
        <f>AVERAGE(C58:K58)</f>
        <v>92.422222222222231</v>
      </c>
    </row>
    <row r="59" spans="1:12">
      <c r="A59" s="4" t="s">
        <v>114</v>
      </c>
      <c r="B59" s="4" t="s">
        <v>136</v>
      </c>
      <c r="C59" s="3">
        <v>93.7</v>
      </c>
      <c r="D59" s="3">
        <v>94.4</v>
      </c>
      <c r="E59" s="3">
        <v>92.4</v>
      </c>
      <c r="F59" s="3">
        <v>96.1</v>
      </c>
      <c r="G59" s="3">
        <v>93.8</v>
      </c>
      <c r="H59" s="3">
        <v>94.2</v>
      </c>
      <c r="I59" s="3">
        <v>93.4</v>
      </c>
      <c r="J59" s="3">
        <v>93</v>
      </c>
      <c r="K59" s="3">
        <v>92.7</v>
      </c>
      <c r="L59" s="3">
        <f>AVERAGE(C59:K59)</f>
        <v>93.744444444444454</v>
      </c>
    </row>
    <row r="60" spans="1:12">
      <c r="A60" s="42" t="s">
        <v>56</v>
      </c>
      <c r="B60" s="42" t="s">
        <v>3</v>
      </c>
      <c r="C60" s="3">
        <v>90</v>
      </c>
      <c r="D60" s="3">
        <v>91.7</v>
      </c>
      <c r="E60" s="3">
        <v>94.4</v>
      </c>
      <c r="F60" s="3">
        <v>92.8</v>
      </c>
      <c r="G60" s="3">
        <v>93.1</v>
      </c>
      <c r="H60" s="3">
        <v>92.6</v>
      </c>
      <c r="I60" s="3">
        <v>96.3</v>
      </c>
      <c r="J60" s="3">
        <v>96.1</v>
      </c>
      <c r="K60" s="3">
        <v>92.6</v>
      </c>
      <c r="L60" s="3">
        <f>AVERAGE(C60:K60)</f>
        <v>93.288888888888891</v>
      </c>
    </row>
    <row r="61" spans="1:12">
      <c r="A61" s="4" t="s">
        <v>117</v>
      </c>
      <c r="B61" s="4" t="s">
        <v>136</v>
      </c>
      <c r="C61" s="3">
        <v>93.4</v>
      </c>
      <c r="D61" s="3">
        <v>94</v>
      </c>
      <c r="E61" s="3">
        <v>91.9</v>
      </c>
      <c r="F61" s="3">
        <v>96.1</v>
      </c>
      <c r="G61" s="3">
        <v>93.4</v>
      </c>
      <c r="H61" s="3">
        <v>95.6</v>
      </c>
      <c r="I61" s="3">
        <v>95</v>
      </c>
      <c r="J61" s="3">
        <v>95.7</v>
      </c>
      <c r="K61" s="3">
        <v>92.6</v>
      </c>
      <c r="L61" s="3">
        <f>AVERAGE(C61:K61)</f>
        <v>94.188888888888897</v>
      </c>
    </row>
    <row r="62" spans="1:12">
      <c r="A62" s="42" t="s">
        <v>268</v>
      </c>
      <c r="B62" s="42" t="s">
        <v>45</v>
      </c>
      <c r="C62" s="3">
        <v>91.2</v>
      </c>
      <c r="D62" s="3">
        <v>93</v>
      </c>
      <c r="E62" s="3">
        <v>91.8</v>
      </c>
      <c r="F62" s="3">
        <v>94.8</v>
      </c>
      <c r="G62" s="3">
        <v>90.7</v>
      </c>
      <c r="H62" s="3">
        <v>88.2</v>
      </c>
      <c r="I62" s="3">
        <v>91.4</v>
      </c>
      <c r="J62" s="3">
        <v>91</v>
      </c>
      <c r="K62" s="3">
        <v>92.5</v>
      </c>
      <c r="L62" s="3">
        <f>AVERAGE(C62:K62)</f>
        <v>91.62222222222222</v>
      </c>
    </row>
    <row r="63" spans="1:12" ht="18.75">
      <c r="A63" s="4" t="s">
        <v>352</v>
      </c>
      <c r="B63" s="4" t="s">
        <v>429</v>
      </c>
      <c r="C63" s="3" t="s">
        <v>46</v>
      </c>
      <c r="D63" s="3" t="s">
        <v>46</v>
      </c>
      <c r="E63" s="3" t="s">
        <v>46</v>
      </c>
      <c r="F63" s="3" t="s">
        <v>46</v>
      </c>
      <c r="G63" s="3" t="s">
        <v>46</v>
      </c>
      <c r="H63" s="3" t="s">
        <v>46</v>
      </c>
      <c r="I63" s="3" t="s">
        <v>46</v>
      </c>
      <c r="J63" s="3">
        <v>91.3</v>
      </c>
      <c r="K63" s="3">
        <v>92.5</v>
      </c>
      <c r="L63" s="3">
        <f>AVERAGE(C63:K63)</f>
        <v>91.9</v>
      </c>
    </row>
    <row r="64" spans="1:12">
      <c r="A64" s="4" t="s">
        <v>123</v>
      </c>
      <c r="B64" s="4" t="s">
        <v>136</v>
      </c>
      <c r="C64" s="3">
        <v>93.1</v>
      </c>
      <c r="D64" s="3">
        <v>93.1</v>
      </c>
      <c r="E64" s="3">
        <v>93.8</v>
      </c>
      <c r="F64" s="3">
        <v>95.8</v>
      </c>
      <c r="G64" s="3">
        <v>96.1</v>
      </c>
      <c r="H64" s="3">
        <v>92.5</v>
      </c>
      <c r="I64" s="3">
        <v>92.7</v>
      </c>
      <c r="J64" s="3">
        <v>94.8</v>
      </c>
      <c r="K64" s="3">
        <v>92.4</v>
      </c>
      <c r="L64" s="3">
        <f>AVERAGE(C64:K64)</f>
        <v>93.811111111111103</v>
      </c>
    </row>
    <row r="65" spans="1:12" ht="18.75">
      <c r="A65" s="4" t="s">
        <v>371</v>
      </c>
      <c r="B65" s="4" t="s">
        <v>88</v>
      </c>
      <c r="C65" s="3" t="s">
        <v>46</v>
      </c>
      <c r="D65" s="3">
        <v>93</v>
      </c>
      <c r="E65" s="3">
        <v>91.2</v>
      </c>
      <c r="F65" s="3">
        <v>93.6</v>
      </c>
      <c r="G65" s="3">
        <v>90.8</v>
      </c>
      <c r="H65" s="3">
        <v>90.8</v>
      </c>
      <c r="I65" s="3">
        <v>89.3</v>
      </c>
      <c r="J65" s="3">
        <v>93.2</v>
      </c>
      <c r="K65" s="3">
        <v>92.4</v>
      </c>
      <c r="L65" s="3">
        <f>AVERAGE(C65:K65)</f>
        <v>91.787499999999994</v>
      </c>
    </row>
    <row r="66" spans="1:12">
      <c r="A66" s="4" t="s">
        <v>103</v>
      </c>
      <c r="B66" s="4" t="s">
        <v>7</v>
      </c>
      <c r="C66" s="3">
        <v>91.5</v>
      </c>
      <c r="D66" s="3">
        <v>90.4</v>
      </c>
      <c r="E66" s="3">
        <v>97.4</v>
      </c>
      <c r="F66" s="3">
        <v>91.5</v>
      </c>
      <c r="G66" s="3">
        <v>87.9</v>
      </c>
      <c r="H66" s="3">
        <v>93.2</v>
      </c>
      <c r="I66" s="3">
        <v>92</v>
      </c>
      <c r="J66" s="3">
        <v>91.5</v>
      </c>
      <c r="K66" s="3">
        <v>92.4</v>
      </c>
      <c r="L66" s="3">
        <f>AVERAGE(C66:K66)</f>
        <v>91.977777777777789</v>
      </c>
    </row>
    <row r="67" spans="1:12">
      <c r="A67" s="42" t="s">
        <v>262</v>
      </c>
      <c r="B67" s="42" t="s">
        <v>45</v>
      </c>
      <c r="C67" s="3">
        <v>91.8</v>
      </c>
      <c r="D67" s="3">
        <v>91.9</v>
      </c>
      <c r="E67" s="3">
        <v>92.3</v>
      </c>
      <c r="F67" s="3">
        <v>92.3</v>
      </c>
      <c r="G67" s="3">
        <v>87.7</v>
      </c>
      <c r="H67" s="3">
        <v>88.4</v>
      </c>
      <c r="I67" s="3">
        <v>94.6</v>
      </c>
      <c r="J67" s="3">
        <v>91.7</v>
      </c>
      <c r="K67" s="3">
        <v>92.2</v>
      </c>
      <c r="L67" s="3">
        <f>AVERAGE(C67:K67)</f>
        <v>91.433333333333337</v>
      </c>
    </row>
    <row r="68" spans="1:12">
      <c r="A68" s="42" t="s">
        <v>277</v>
      </c>
      <c r="B68" s="42" t="s">
        <v>45</v>
      </c>
      <c r="C68" s="3">
        <v>91.5</v>
      </c>
      <c r="D68" s="3">
        <v>91.6</v>
      </c>
      <c r="E68" s="3">
        <v>91.2</v>
      </c>
      <c r="F68" s="3">
        <v>90.2</v>
      </c>
      <c r="G68" s="3">
        <v>89.3</v>
      </c>
      <c r="H68" s="3">
        <v>87.3</v>
      </c>
      <c r="I68" s="3">
        <v>91.1</v>
      </c>
      <c r="J68" s="3">
        <v>92.7</v>
      </c>
      <c r="K68" s="3">
        <v>92.1</v>
      </c>
      <c r="L68" s="3">
        <f>AVERAGE(C68:K68)</f>
        <v>90.777777777777786</v>
      </c>
    </row>
    <row r="69" spans="1:12">
      <c r="A69" s="4" t="s">
        <v>90</v>
      </c>
      <c r="B69" s="4" t="s">
        <v>7</v>
      </c>
      <c r="C69" s="3">
        <v>88</v>
      </c>
      <c r="D69" s="3">
        <v>92.1</v>
      </c>
      <c r="E69" s="3">
        <v>92.2</v>
      </c>
      <c r="F69" s="3">
        <v>91</v>
      </c>
      <c r="G69" s="3">
        <v>93.6</v>
      </c>
      <c r="H69" s="3">
        <v>93.1</v>
      </c>
      <c r="I69" s="3">
        <v>92.2</v>
      </c>
      <c r="J69" s="3">
        <v>92.9</v>
      </c>
      <c r="K69" s="3">
        <v>92</v>
      </c>
      <c r="L69" s="3">
        <f>AVERAGE(C69:K69)</f>
        <v>91.9</v>
      </c>
    </row>
    <row r="70" spans="1:12">
      <c r="A70" s="42" t="s">
        <v>269</v>
      </c>
      <c r="B70" s="42" t="s">
        <v>45</v>
      </c>
      <c r="C70" s="3">
        <v>91.4</v>
      </c>
      <c r="D70" s="3">
        <v>91.7</v>
      </c>
      <c r="E70" s="3">
        <v>88.8</v>
      </c>
      <c r="F70" s="3">
        <v>90</v>
      </c>
      <c r="G70" s="3">
        <v>91.3</v>
      </c>
      <c r="H70" s="3">
        <v>92.4</v>
      </c>
      <c r="I70" s="3">
        <v>91.7</v>
      </c>
      <c r="J70" s="3">
        <v>91.3</v>
      </c>
      <c r="K70" s="3">
        <v>91.9</v>
      </c>
      <c r="L70" s="3">
        <f>AVERAGE(C70:K70)</f>
        <v>91.166666666666671</v>
      </c>
    </row>
    <row r="71" spans="1:12">
      <c r="A71" s="4" t="s">
        <v>27</v>
      </c>
      <c r="B71" s="4" t="s">
        <v>6</v>
      </c>
      <c r="C71" s="3">
        <v>90.9</v>
      </c>
      <c r="D71" s="3">
        <v>91.1</v>
      </c>
      <c r="E71" s="3">
        <v>88.9</v>
      </c>
      <c r="F71" s="3">
        <v>89</v>
      </c>
      <c r="G71" s="3">
        <v>93.2</v>
      </c>
      <c r="H71" s="3">
        <v>89.5</v>
      </c>
      <c r="I71" s="3">
        <v>88.6</v>
      </c>
      <c r="J71" s="3">
        <v>89.2</v>
      </c>
      <c r="K71" s="3">
        <v>91.9</v>
      </c>
      <c r="L71" s="3">
        <f>AVERAGE(C71:K71)</f>
        <v>90.255555555555546</v>
      </c>
    </row>
    <row r="72" spans="1:12">
      <c r="A72" s="4" t="s">
        <v>102</v>
      </c>
      <c r="B72" s="4" t="s">
        <v>7</v>
      </c>
      <c r="C72" s="3">
        <v>91.6</v>
      </c>
      <c r="D72" s="3">
        <v>92.5</v>
      </c>
      <c r="E72" s="3">
        <v>89.6</v>
      </c>
      <c r="F72" s="3">
        <v>89.7</v>
      </c>
      <c r="G72" s="3">
        <v>88.3</v>
      </c>
      <c r="H72" s="3">
        <v>93</v>
      </c>
      <c r="I72" s="3">
        <v>94.3</v>
      </c>
      <c r="J72" s="3">
        <v>91.3</v>
      </c>
      <c r="K72" s="3">
        <v>91.9</v>
      </c>
      <c r="L72" s="3">
        <f>AVERAGE(C72:K72)</f>
        <v>91.355555555555554</v>
      </c>
    </row>
    <row r="73" spans="1:12">
      <c r="A73" s="42" t="s">
        <v>51</v>
      </c>
      <c r="B73" s="42" t="s">
        <v>3</v>
      </c>
      <c r="C73" s="3">
        <v>91.6</v>
      </c>
      <c r="D73" s="3">
        <v>93.7</v>
      </c>
      <c r="E73" s="3">
        <v>96</v>
      </c>
      <c r="F73" s="3">
        <v>96.2</v>
      </c>
      <c r="G73" s="3">
        <v>93.8</v>
      </c>
      <c r="H73" s="3">
        <v>89.5</v>
      </c>
      <c r="I73" s="3">
        <v>94.9</v>
      </c>
      <c r="J73" s="3">
        <v>94.5</v>
      </c>
      <c r="K73" s="3">
        <v>91.8</v>
      </c>
      <c r="L73" s="3">
        <f>AVERAGE(C73:K73)</f>
        <v>93.555555555555543</v>
      </c>
    </row>
    <row r="74" spans="1:12">
      <c r="A74" s="42" t="s">
        <v>48</v>
      </c>
      <c r="B74" s="42" t="s">
        <v>3</v>
      </c>
      <c r="C74" s="3">
        <v>93.7</v>
      </c>
      <c r="D74" s="3">
        <v>93.4</v>
      </c>
      <c r="E74" s="3">
        <v>94</v>
      </c>
      <c r="F74" s="3">
        <v>93</v>
      </c>
      <c r="G74" s="3">
        <v>92.1</v>
      </c>
      <c r="H74" s="3">
        <v>94</v>
      </c>
      <c r="I74" s="3">
        <v>92.8</v>
      </c>
      <c r="J74" s="3">
        <v>92.2</v>
      </c>
      <c r="K74" s="3">
        <v>91.7</v>
      </c>
      <c r="L74" s="3">
        <f>AVERAGE(C74:K74)</f>
        <v>92.988888888888894</v>
      </c>
    </row>
    <row r="75" spans="1:12" ht="18.75">
      <c r="A75" s="4" t="s">
        <v>372</v>
      </c>
      <c r="B75" s="4" t="s">
        <v>88</v>
      </c>
      <c r="C75" s="3" t="s">
        <v>46</v>
      </c>
      <c r="D75" s="3">
        <v>92.7</v>
      </c>
      <c r="E75" s="3">
        <v>91.7</v>
      </c>
      <c r="F75" s="3">
        <v>90.3</v>
      </c>
      <c r="G75" s="3">
        <v>93</v>
      </c>
      <c r="H75" s="3">
        <v>92.8</v>
      </c>
      <c r="I75" s="3">
        <v>92.3</v>
      </c>
      <c r="J75" s="3">
        <v>92.9</v>
      </c>
      <c r="K75" s="3">
        <v>91.7</v>
      </c>
      <c r="L75" s="3">
        <f>AVERAGE(C75:K75)</f>
        <v>92.174999999999997</v>
      </c>
    </row>
    <row r="76" spans="1:12" ht="18.75">
      <c r="A76" s="4" t="s">
        <v>366</v>
      </c>
      <c r="B76" s="4" t="s">
        <v>88</v>
      </c>
      <c r="C76" s="3" t="s">
        <v>46</v>
      </c>
      <c r="D76" s="3">
        <v>91</v>
      </c>
      <c r="E76" s="3">
        <v>90.8</v>
      </c>
      <c r="F76" s="3">
        <v>91.7</v>
      </c>
      <c r="G76" s="3">
        <v>91.1</v>
      </c>
      <c r="H76" s="3">
        <v>91.4</v>
      </c>
      <c r="I76" s="3">
        <v>92.5</v>
      </c>
      <c r="J76" s="3">
        <v>90.8</v>
      </c>
      <c r="K76" s="3">
        <v>91.7</v>
      </c>
      <c r="L76" s="3">
        <f>AVERAGE(C76:K76)</f>
        <v>91.375</v>
      </c>
    </row>
    <row r="77" spans="1:12">
      <c r="A77" s="4" t="s">
        <v>98</v>
      </c>
      <c r="B77" s="4" t="s">
        <v>7</v>
      </c>
      <c r="C77" s="3">
        <v>92.3</v>
      </c>
      <c r="D77" s="3">
        <v>90.1</v>
      </c>
      <c r="E77" s="3">
        <v>94.6</v>
      </c>
      <c r="F77" s="3">
        <v>90.5</v>
      </c>
      <c r="G77" s="3">
        <v>90.4</v>
      </c>
      <c r="H77" s="3">
        <v>89.3</v>
      </c>
      <c r="I77" s="3">
        <v>91.9</v>
      </c>
      <c r="J77" s="3">
        <v>91.1</v>
      </c>
      <c r="K77" s="3">
        <v>91.7</v>
      </c>
      <c r="L77" s="3">
        <f>AVERAGE(C77:K77)</f>
        <v>91.322222222222223</v>
      </c>
    </row>
    <row r="78" spans="1:12">
      <c r="A78" s="4" t="s">
        <v>52</v>
      </c>
      <c r="B78" s="4" t="s">
        <v>44</v>
      </c>
      <c r="C78" s="3">
        <v>91.9</v>
      </c>
      <c r="D78" s="3">
        <v>92.2</v>
      </c>
      <c r="E78" s="3">
        <v>94.6</v>
      </c>
      <c r="F78" s="3">
        <v>95.5</v>
      </c>
      <c r="G78" s="3">
        <v>90.2</v>
      </c>
      <c r="H78" s="3">
        <v>94.1</v>
      </c>
      <c r="I78" s="3">
        <v>91.3</v>
      </c>
      <c r="J78" s="3">
        <v>91</v>
      </c>
      <c r="K78" s="3">
        <v>91.6</v>
      </c>
      <c r="L78" s="3">
        <f>AVERAGE(C78:K78)</f>
        <v>92.48888888888888</v>
      </c>
    </row>
    <row r="79" spans="1:12" ht="18.75">
      <c r="A79" s="4" t="s">
        <v>15</v>
      </c>
      <c r="B79" s="4" t="s">
        <v>429</v>
      </c>
      <c r="C79" s="3" t="s">
        <v>46</v>
      </c>
      <c r="D79" s="3" t="s">
        <v>46</v>
      </c>
      <c r="E79" s="3" t="s">
        <v>46</v>
      </c>
      <c r="F79" s="3" t="s">
        <v>46</v>
      </c>
      <c r="G79" s="3" t="s">
        <v>46</v>
      </c>
      <c r="H79" s="3" t="s">
        <v>46</v>
      </c>
      <c r="I79" s="3" t="s">
        <v>46</v>
      </c>
      <c r="J79" s="3">
        <v>90.4</v>
      </c>
      <c r="K79" s="3">
        <v>91.6</v>
      </c>
      <c r="L79" s="3">
        <f>AVERAGE(C79:K79)</f>
        <v>91</v>
      </c>
    </row>
    <row r="80" spans="1:12" ht="18.75">
      <c r="A80" s="4" t="s">
        <v>369</v>
      </c>
      <c r="B80" s="4" t="s">
        <v>88</v>
      </c>
      <c r="C80" s="3" t="s">
        <v>46</v>
      </c>
      <c r="D80" s="3">
        <v>90.3</v>
      </c>
      <c r="E80" s="3">
        <v>89.1</v>
      </c>
      <c r="F80" s="3">
        <v>88</v>
      </c>
      <c r="G80" s="3">
        <v>90.2</v>
      </c>
      <c r="H80" s="3">
        <v>90</v>
      </c>
      <c r="I80" s="3">
        <v>91.2</v>
      </c>
      <c r="J80" s="3">
        <v>92.3</v>
      </c>
      <c r="K80" s="3">
        <v>91.4</v>
      </c>
      <c r="L80" s="3">
        <f>AVERAGE(C80:K80)</f>
        <v>90.312499999999986</v>
      </c>
    </row>
    <row r="81" spans="1:12">
      <c r="A81" s="42" t="s">
        <v>263</v>
      </c>
      <c r="B81" s="42" t="s">
        <v>45</v>
      </c>
      <c r="C81" s="3">
        <v>90.4</v>
      </c>
      <c r="D81" s="3">
        <v>91.3</v>
      </c>
      <c r="E81" s="3">
        <v>89.7</v>
      </c>
      <c r="F81" s="3">
        <v>93</v>
      </c>
      <c r="G81" s="3">
        <v>93.1</v>
      </c>
      <c r="H81" s="3">
        <v>93.8</v>
      </c>
      <c r="I81" s="3">
        <v>91.4</v>
      </c>
      <c r="J81" s="3">
        <v>95.1</v>
      </c>
      <c r="K81" s="3">
        <v>91.3</v>
      </c>
      <c r="L81" s="3">
        <f>AVERAGE(C81:K81)</f>
        <v>92.122222222222206</v>
      </c>
    </row>
    <row r="82" spans="1:12">
      <c r="A82" s="42" t="s">
        <v>275</v>
      </c>
      <c r="B82" s="42" t="s">
        <v>45</v>
      </c>
      <c r="C82" s="3">
        <v>91.6</v>
      </c>
      <c r="D82" s="3">
        <v>90.7</v>
      </c>
      <c r="E82" s="3">
        <v>92.1</v>
      </c>
      <c r="F82" s="3">
        <v>92.9</v>
      </c>
      <c r="G82" s="3">
        <v>89.2</v>
      </c>
      <c r="H82" s="3">
        <v>91.2</v>
      </c>
      <c r="I82" s="3">
        <v>87.2</v>
      </c>
      <c r="J82" s="3">
        <v>90.9</v>
      </c>
      <c r="K82" s="3">
        <v>91.3</v>
      </c>
      <c r="L82" s="3">
        <f>AVERAGE(C82:K82)</f>
        <v>90.788888888888877</v>
      </c>
    </row>
    <row r="83" spans="1:12">
      <c r="A83" s="42" t="s">
        <v>250</v>
      </c>
      <c r="B83" s="42" t="s">
        <v>2</v>
      </c>
      <c r="C83" s="3">
        <v>93.1</v>
      </c>
      <c r="D83" s="3">
        <v>91.8</v>
      </c>
      <c r="E83" s="3">
        <v>93.7</v>
      </c>
      <c r="F83" s="3">
        <v>91.6</v>
      </c>
      <c r="G83" s="3">
        <v>94.1</v>
      </c>
      <c r="H83" s="3">
        <v>91.8</v>
      </c>
      <c r="I83" s="3">
        <v>92.3</v>
      </c>
      <c r="J83" s="3">
        <v>93.9</v>
      </c>
      <c r="K83" s="3">
        <v>91.2</v>
      </c>
      <c r="L83" s="3">
        <f>AVERAGE(C83:K83)</f>
        <v>92.6111111111111</v>
      </c>
    </row>
    <row r="84" spans="1:12">
      <c r="A84" s="42" t="s">
        <v>260</v>
      </c>
      <c r="B84" s="42" t="s">
        <v>45</v>
      </c>
      <c r="C84" s="3">
        <v>96.9</v>
      </c>
      <c r="D84" s="3">
        <v>92.3</v>
      </c>
      <c r="E84" s="3">
        <v>91.4</v>
      </c>
      <c r="F84" s="3">
        <v>92.2</v>
      </c>
      <c r="G84" s="3">
        <v>88.9</v>
      </c>
      <c r="H84" s="3">
        <v>94.3</v>
      </c>
      <c r="I84" s="3">
        <v>92.8</v>
      </c>
      <c r="J84" s="3">
        <v>93.8</v>
      </c>
      <c r="K84" s="3">
        <v>91.2</v>
      </c>
      <c r="L84" s="3">
        <f>AVERAGE(C84:K84)</f>
        <v>92.644444444444446</v>
      </c>
    </row>
    <row r="85" spans="1:12">
      <c r="A85" s="42" t="s">
        <v>77</v>
      </c>
      <c r="B85" s="42" t="s">
        <v>45</v>
      </c>
      <c r="C85" s="3">
        <v>91.4</v>
      </c>
      <c r="D85" s="3">
        <v>93.1</v>
      </c>
      <c r="E85" s="3">
        <v>95.4</v>
      </c>
      <c r="F85" s="3">
        <v>95.1</v>
      </c>
      <c r="G85" s="3">
        <v>89.7</v>
      </c>
      <c r="H85" s="3">
        <v>91.2</v>
      </c>
      <c r="I85" s="3">
        <v>90.2</v>
      </c>
      <c r="J85" s="3">
        <v>93.4</v>
      </c>
      <c r="K85" s="3">
        <v>91.2</v>
      </c>
      <c r="L85" s="3">
        <f>AVERAGE(C85:K85)</f>
        <v>92.300000000000011</v>
      </c>
    </row>
    <row r="86" spans="1:12" ht="18.75">
      <c r="A86" s="42" t="s">
        <v>396</v>
      </c>
      <c r="B86" s="4" t="s">
        <v>281</v>
      </c>
      <c r="C86" s="3">
        <v>92.8</v>
      </c>
      <c r="D86" s="3">
        <v>92.8</v>
      </c>
      <c r="E86" s="3">
        <v>92.1</v>
      </c>
      <c r="F86" s="3">
        <v>91.5</v>
      </c>
      <c r="G86" s="3">
        <v>93.9</v>
      </c>
      <c r="H86" s="3">
        <v>89.5</v>
      </c>
      <c r="I86" s="3">
        <v>93.3</v>
      </c>
      <c r="J86" s="3">
        <v>94.8</v>
      </c>
      <c r="K86" s="3">
        <v>91.2</v>
      </c>
      <c r="L86" s="3">
        <f>AVERAGE(C86:K86)</f>
        <v>92.433333333333337</v>
      </c>
    </row>
    <row r="87" spans="1:12">
      <c r="A87" s="42" t="s">
        <v>69</v>
      </c>
      <c r="B87" s="42" t="s">
        <v>45</v>
      </c>
      <c r="C87" s="3">
        <v>92.5</v>
      </c>
      <c r="D87" s="3">
        <v>94.3</v>
      </c>
      <c r="E87" s="3">
        <v>91.9</v>
      </c>
      <c r="F87" s="3">
        <v>93.3</v>
      </c>
      <c r="G87" s="3">
        <v>89.4</v>
      </c>
      <c r="H87" s="3">
        <v>92.4</v>
      </c>
      <c r="I87" s="3">
        <v>88</v>
      </c>
      <c r="J87" s="3">
        <v>93.7</v>
      </c>
      <c r="K87" s="3">
        <v>91.1</v>
      </c>
      <c r="L87" s="3">
        <f>AVERAGE(C87:K87)</f>
        <v>91.844444444444463</v>
      </c>
    </row>
    <row r="88" spans="1:12">
      <c r="A88" s="42" t="s">
        <v>57</v>
      </c>
      <c r="B88" s="42" t="s">
        <v>45</v>
      </c>
      <c r="C88" s="3">
        <v>91.6</v>
      </c>
      <c r="D88" s="3">
        <v>92.2</v>
      </c>
      <c r="E88" s="3">
        <v>91</v>
      </c>
      <c r="F88" s="3">
        <v>93.3</v>
      </c>
      <c r="G88" s="3">
        <v>90.3</v>
      </c>
      <c r="H88" s="3">
        <v>91.2</v>
      </c>
      <c r="I88" s="3">
        <v>90.2</v>
      </c>
      <c r="J88" s="3">
        <v>92.6</v>
      </c>
      <c r="K88" s="3">
        <v>91.1</v>
      </c>
      <c r="L88" s="3">
        <f>AVERAGE(C88:K88)</f>
        <v>91.500000000000014</v>
      </c>
    </row>
    <row r="89" spans="1:12" ht="18.75">
      <c r="A89" s="4" t="s">
        <v>364</v>
      </c>
      <c r="B89" s="4" t="s">
        <v>88</v>
      </c>
      <c r="C89" s="3" t="s">
        <v>46</v>
      </c>
      <c r="D89" s="3">
        <v>91.3</v>
      </c>
      <c r="E89" s="3">
        <v>92.5</v>
      </c>
      <c r="F89" s="3">
        <v>92.6</v>
      </c>
      <c r="G89" s="3">
        <v>91</v>
      </c>
      <c r="H89" s="3">
        <v>91.9</v>
      </c>
      <c r="I89" s="3">
        <v>89</v>
      </c>
      <c r="J89" s="3">
        <v>91.4</v>
      </c>
      <c r="K89" s="3">
        <v>91.1</v>
      </c>
      <c r="L89" s="3">
        <f>AVERAGE(C89:K89)</f>
        <v>91.35</v>
      </c>
    </row>
    <row r="90" spans="1:12">
      <c r="A90" s="42" t="s">
        <v>248</v>
      </c>
      <c r="B90" s="42" t="s">
        <v>2</v>
      </c>
      <c r="C90" s="3">
        <v>91.9</v>
      </c>
      <c r="D90" s="3">
        <v>91.8</v>
      </c>
      <c r="E90" s="3">
        <v>91.9</v>
      </c>
      <c r="F90" s="3">
        <v>93.2</v>
      </c>
      <c r="G90" s="3">
        <v>90</v>
      </c>
      <c r="H90" s="3">
        <v>92.1</v>
      </c>
      <c r="I90" s="3">
        <v>90.5</v>
      </c>
      <c r="J90" s="3">
        <v>90.9</v>
      </c>
      <c r="K90" s="3">
        <v>91</v>
      </c>
      <c r="L90" s="3">
        <f>AVERAGE(C90:K90)</f>
        <v>91.477777777777774</v>
      </c>
    </row>
    <row r="91" spans="1:12">
      <c r="A91" s="42" t="s">
        <v>261</v>
      </c>
      <c r="B91" s="42" t="s">
        <v>45</v>
      </c>
      <c r="C91" s="3">
        <v>90.8</v>
      </c>
      <c r="D91" s="3">
        <v>92.6</v>
      </c>
      <c r="E91" s="3">
        <v>91.1</v>
      </c>
      <c r="F91" s="3">
        <v>88.7</v>
      </c>
      <c r="G91" s="3">
        <v>93</v>
      </c>
      <c r="H91" s="3">
        <v>92.9</v>
      </c>
      <c r="I91" s="3">
        <v>92.4</v>
      </c>
      <c r="J91" s="3">
        <v>93</v>
      </c>
      <c r="K91" s="3">
        <v>91</v>
      </c>
      <c r="L91" s="3">
        <f>AVERAGE(C91:K91)</f>
        <v>91.722222222222229</v>
      </c>
    </row>
    <row r="92" spans="1:12">
      <c r="A92" s="42" t="s">
        <v>144</v>
      </c>
      <c r="B92" s="42" t="s">
        <v>45</v>
      </c>
      <c r="C92" s="3">
        <v>91</v>
      </c>
      <c r="D92" s="3">
        <v>92.9</v>
      </c>
      <c r="E92" s="3">
        <v>94.5</v>
      </c>
      <c r="F92" s="3">
        <v>93.7</v>
      </c>
      <c r="G92" s="3">
        <v>95.3</v>
      </c>
      <c r="H92" s="3">
        <v>93.3</v>
      </c>
      <c r="I92" s="3">
        <v>94.2</v>
      </c>
      <c r="J92" s="3">
        <v>91.7</v>
      </c>
      <c r="K92" s="3">
        <v>90.9</v>
      </c>
      <c r="L92" s="3">
        <f>AVERAGE(C92:K92)</f>
        <v>93.055555555555557</v>
      </c>
    </row>
    <row r="93" spans="1:12">
      <c r="A93" s="60" t="s">
        <v>430</v>
      </c>
      <c r="B93" s="60"/>
      <c r="C93" s="60"/>
      <c r="D93" s="60"/>
      <c r="E93" s="60"/>
      <c r="F93" s="60"/>
      <c r="G93" s="60"/>
      <c r="H93" s="60"/>
      <c r="I93" s="60"/>
      <c r="J93" s="60"/>
      <c r="K93" s="60"/>
    </row>
    <row r="95" spans="1:12">
      <c r="A95" s="14" t="s">
        <v>12</v>
      </c>
      <c r="B95" s="14" t="s">
        <v>130</v>
      </c>
      <c r="C95" s="2">
        <v>2003</v>
      </c>
      <c r="D95" s="2">
        <v>2005</v>
      </c>
      <c r="E95" s="2">
        <v>2007</v>
      </c>
      <c r="F95" s="2">
        <v>2008</v>
      </c>
      <c r="G95" s="2">
        <v>2009</v>
      </c>
      <c r="H95" s="2">
        <v>2010</v>
      </c>
      <c r="I95" s="2">
        <v>2011</v>
      </c>
      <c r="J95" s="2">
        <v>2012</v>
      </c>
      <c r="K95" s="2">
        <v>2013</v>
      </c>
      <c r="L95" s="2" t="s">
        <v>410</v>
      </c>
    </row>
    <row r="96" spans="1:12">
      <c r="A96" s="42" t="s">
        <v>276</v>
      </c>
      <c r="B96" s="42" t="s">
        <v>45</v>
      </c>
      <c r="C96" s="3">
        <v>92.9</v>
      </c>
      <c r="D96" s="3">
        <v>91.9</v>
      </c>
      <c r="E96" s="3">
        <v>93.3</v>
      </c>
      <c r="F96" s="3">
        <v>92</v>
      </c>
      <c r="G96" s="3">
        <v>95.3</v>
      </c>
      <c r="H96" s="3">
        <v>92.6</v>
      </c>
      <c r="I96" s="3">
        <v>93</v>
      </c>
      <c r="J96" s="3">
        <v>91.4</v>
      </c>
      <c r="K96" s="3">
        <v>90.9</v>
      </c>
      <c r="L96" s="3">
        <f>AVERAGE(C96:K96)</f>
        <v>92.588888888888889</v>
      </c>
    </row>
    <row r="97" spans="1:12" ht="18.75">
      <c r="A97" s="42" t="s">
        <v>398</v>
      </c>
      <c r="B97" s="4" t="s">
        <v>281</v>
      </c>
      <c r="C97" s="3">
        <v>91.8</v>
      </c>
      <c r="D97" s="3">
        <v>91</v>
      </c>
      <c r="E97" s="3">
        <v>92.4</v>
      </c>
      <c r="F97" s="3">
        <v>92.2</v>
      </c>
      <c r="G97" s="3">
        <v>88.6</v>
      </c>
      <c r="H97" s="3">
        <v>91.4</v>
      </c>
      <c r="I97" s="3">
        <v>92.5</v>
      </c>
      <c r="J97" s="3">
        <v>89.7</v>
      </c>
      <c r="K97" s="3">
        <v>90.7</v>
      </c>
      <c r="L97" s="3">
        <f>AVERAGE(C97:K97)</f>
        <v>91.144444444444446</v>
      </c>
    </row>
    <row r="98" spans="1:12" ht="18.75">
      <c r="A98" s="4" t="s">
        <v>353</v>
      </c>
      <c r="B98" s="4" t="s">
        <v>429</v>
      </c>
      <c r="C98" s="3" t="s">
        <v>46</v>
      </c>
      <c r="D98" s="3" t="s">
        <v>46</v>
      </c>
      <c r="E98" s="3" t="s">
        <v>46</v>
      </c>
      <c r="F98" s="3" t="s">
        <v>46</v>
      </c>
      <c r="G98" s="3" t="s">
        <v>46</v>
      </c>
      <c r="H98" s="3" t="s">
        <v>46</v>
      </c>
      <c r="I98" s="3" t="s">
        <v>46</v>
      </c>
      <c r="J98" s="3">
        <v>89.7</v>
      </c>
      <c r="K98" s="3">
        <v>90.6</v>
      </c>
      <c r="L98" s="3">
        <f>AVERAGE(C98:K98)</f>
        <v>90.15</v>
      </c>
    </row>
    <row r="99" spans="1:12" ht="18.75">
      <c r="A99" s="4" t="s">
        <v>365</v>
      </c>
      <c r="B99" s="4" t="s">
        <v>88</v>
      </c>
      <c r="C99" s="3" t="s">
        <v>46</v>
      </c>
      <c r="D99" s="3">
        <v>91.1</v>
      </c>
      <c r="E99" s="3">
        <v>91</v>
      </c>
      <c r="F99" s="3">
        <v>90</v>
      </c>
      <c r="G99" s="3">
        <v>91.5</v>
      </c>
      <c r="H99" s="3">
        <v>92.4</v>
      </c>
      <c r="I99" s="3">
        <v>92.1</v>
      </c>
      <c r="J99" s="3">
        <v>92.8</v>
      </c>
      <c r="K99" s="3">
        <v>90.2</v>
      </c>
      <c r="L99" s="3">
        <f>AVERAGE(C99:K99)</f>
        <v>91.387500000000003</v>
      </c>
    </row>
    <row r="100" spans="1:12">
      <c r="A100" s="4" t="s">
        <v>119</v>
      </c>
      <c r="B100" s="4" t="s">
        <v>136</v>
      </c>
      <c r="C100" s="3">
        <v>88.8</v>
      </c>
      <c r="D100" s="3">
        <v>90.1</v>
      </c>
      <c r="E100" s="3">
        <v>89.9</v>
      </c>
      <c r="F100" s="3">
        <v>88</v>
      </c>
      <c r="G100" s="3">
        <v>94.2</v>
      </c>
      <c r="H100" s="3">
        <v>92.8</v>
      </c>
      <c r="I100" s="3">
        <v>93.1</v>
      </c>
      <c r="J100" s="3">
        <v>90.2</v>
      </c>
      <c r="K100" s="3">
        <v>90.1</v>
      </c>
      <c r="L100" s="3">
        <f>AVERAGE(C100:K100)</f>
        <v>90.800000000000011</v>
      </c>
    </row>
    <row r="101" spans="1:12">
      <c r="A101" s="4" t="s">
        <v>101</v>
      </c>
      <c r="B101" s="4" t="s">
        <v>7</v>
      </c>
      <c r="C101" s="3">
        <v>87</v>
      </c>
      <c r="D101" s="3">
        <v>89.9</v>
      </c>
      <c r="E101" s="3">
        <v>88.8</v>
      </c>
      <c r="F101" s="3">
        <v>92.8</v>
      </c>
      <c r="G101" s="3">
        <v>90.3</v>
      </c>
      <c r="H101" s="3">
        <v>92.8</v>
      </c>
      <c r="I101" s="3">
        <v>93.4</v>
      </c>
      <c r="J101" s="3">
        <v>90.3</v>
      </c>
      <c r="K101" s="3">
        <v>90.1</v>
      </c>
      <c r="L101" s="3">
        <f>AVERAGE(C101:K101)</f>
        <v>90.6</v>
      </c>
    </row>
    <row r="102" spans="1:12" ht="18.75">
      <c r="A102" s="4" t="s">
        <v>374</v>
      </c>
      <c r="B102" s="4" t="s">
        <v>88</v>
      </c>
      <c r="C102" s="3" t="s">
        <v>46</v>
      </c>
      <c r="D102" s="3">
        <v>92.5</v>
      </c>
      <c r="E102" s="3">
        <v>92.1</v>
      </c>
      <c r="F102" s="3">
        <v>93.8</v>
      </c>
      <c r="G102" s="3">
        <v>90.4</v>
      </c>
      <c r="H102" s="3">
        <v>90.5</v>
      </c>
      <c r="I102" s="3">
        <v>91.1</v>
      </c>
      <c r="J102" s="3">
        <v>91.7</v>
      </c>
      <c r="K102" s="3">
        <v>90</v>
      </c>
      <c r="L102" s="3">
        <f>AVERAGE(C102:K102)</f>
        <v>91.512500000000003</v>
      </c>
    </row>
    <row r="103" spans="1:12">
      <c r="A103" s="4" t="s">
        <v>96</v>
      </c>
      <c r="B103" s="4" t="s">
        <v>7</v>
      </c>
      <c r="C103" s="3">
        <v>89.4</v>
      </c>
      <c r="D103" s="3">
        <v>89.9</v>
      </c>
      <c r="E103" s="3">
        <v>93.2</v>
      </c>
      <c r="F103" s="3">
        <v>91.5</v>
      </c>
      <c r="G103" s="3">
        <v>93.9</v>
      </c>
      <c r="H103" s="3">
        <v>91.6</v>
      </c>
      <c r="I103" s="3">
        <v>90</v>
      </c>
      <c r="J103" s="3">
        <v>91.9</v>
      </c>
      <c r="K103" s="3">
        <v>90</v>
      </c>
      <c r="L103" s="3">
        <f>AVERAGE(C103:K103)</f>
        <v>91.266666666666666</v>
      </c>
    </row>
    <row r="104" spans="1:12">
      <c r="A104" s="4" t="s">
        <v>32</v>
      </c>
      <c r="B104" s="4" t="s">
        <v>6</v>
      </c>
      <c r="C104" s="3">
        <v>93.7</v>
      </c>
      <c r="D104" s="3">
        <v>91.8</v>
      </c>
      <c r="E104" s="3">
        <v>92.9</v>
      </c>
      <c r="F104" s="3">
        <v>91.4</v>
      </c>
      <c r="G104" s="3">
        <v>92.5</v>
      </c>
      <c r="H104" s="3">
        <v>93.4</v>
      </c>
      <c r="I104" s="3">
        <v>92.7</v>
      </c>
      <c r="J104" s="3">
        <v>91.9</v>
      </c>
      <c r="K104" s="3">
        <v>89.9</v>
      </c>
      <c r="L104" s="3">
        <f>AVERAGE(C104:K104)</f>
        <v>92.24444444444444</v>
      </c>
    </row>
    <row r="105" spans="1:12">
      <c r="A105" s="42" t="s">
        <v>273</v>
      </c>
      <c r="B105" s="42" t="s">
        <v>45</v>
      </c>
      <c r="C105" s="3">
        <v>92</v>
      </c>
      <c r="D105" s="3">
        <v>92.2</v>
      </c>
      <c r="E105" s="3">
        <v>92</v>
      </c>
      <c r="F105" s="3">
        <v>92.9</v>
      </c>
      <c r="G105" s="3">
        <v>91.9</v>
      </c>
      <c r="H105" s="3">
        <v>90.5</v>
      </c>
      <c r="I105" s="3">
        <v>90.9</v>
      </c>
      <c r="J105" s="3">
        <v>92.7</v>
      </c>
      <c r="K105" s="3">
        <v>89.8</v>
      </c>
      <c r="L105" s="3">
        <f>AVERAGE(C105:K105)</f>
        <v>91.655555555555551</v>
      </c>
    </row>
    <row r="106" spans="1:12">
      <c r="A106" s="42" t="s">
        <v>265</v>
      </c>
      <c r="B106" s="42" t="s">
        <v>45</v>
      </c>
      <c r="C106" s="3">
        <v>94.7</v>
      </c>
      <c r="D106" s="3">
        <v>95.2</v>
      </c>
      <c r="E106" s="3">
        <v>95.4</v>
      </c>
      <c r="F106" s="3">
        <v>92.6</v>
      </c>
      <c r="G106" s="3">
        <v>88.5</v>
      </c>
      <c r="H106" s="3">
        <v>89.7</v>
      </c>
      <c r="I106" s="3">
        <v>93.9</v>
      </c>
      <c r="J106" s="3">
        <v>91.8</v>
      </c>
      <c r="K106" s="3">
        <v>89.7</v>
      </c>
      <c r="L106" s="3">
        <f>AVERAGE(C106:K106)</f>
        <v>92.388888888888886</v>
      </c>
    </row>
    <row r="107" spans="1:12" ht="18.75">
      <c r="A107" s="4" t="s">
        <v>375</v>
      </c>
      <c r="B107" s="4" t="s">
        <v>88</v>
      </c>
      <c r="C107" s="3" t="s">
        <v>46</v>
      </c>
      <c r="D107" s="3">
        <v>92</v>
      </c>
      <c r="E107" s="3">
        <v>92.1</v>
      </c>
      <c r="F107" s="3">
        <v>91.6</v>
      </c>
      <c r="G107" s="3">
        <v>89.6</v>
      </c>
      <c r="H107" s="3">
        <v>91.7</v>
      </c>
      <c r="I107" s="3">
        <v>91.8</v>
      </c>
      <c r="J107" s="3">
        <v>94</v>
      </c>
      <c r="K107" s="3">
        <v>89.7</v>
      </c>
      <c r="L107" s="3">
        <f>AVERAGE(C107:K107)</f>
        <v>91.5625</v>
      </c>
    </row>
    <row r="108" spans="1:12">
      <c r="A108" s="42" t="s">
        <v>251</v>
      </c>
      <c r="B108" s="42" t="s">
        <v>2</v>
      </c>
      <c r="C108" s="3">
        <v>91.8</v>
      </c>
      <c r="D108" s="3">
        <v>89.9</v>
      </c>
      <c r="E108" s="3">
        <v>91.4</v>
      </c>
      <c r="F108" s="3">
        <v>90.6</v>
      </c>
      <c r="G108" s="3">
        <v>92.8</v>
      </c>
      <c r="H108" s="3">
        <v>91.9</v>
      </c>
      <c r="I108" s="3">
        <v>93.7</v>
      </c>
      <c r="J108" s="3">
        <v>94</v>
      </c>
      <c r="K108" s="3">
        <v>89.6</v>
      </c>
      <c r="L108" s="3">
        <f>AVERAGE(C108:K108)</f>
        <v>91.744444444444468</v>
      </c>
    </row>
    <row r="109" spans="1:12" ht="18.75">
      <c r="A109" s="4" t="s">
        <v>367</v>
      </c>
      <c r="B109" s="4" t="s">
        <v>88</v>
      </c>
      <c r="C109" s="3" t="s">
        <v>46</v>
      </c>
      <c r="D109" s="3">
        <v>89.9</v>
      </c>
      <c r="E109" s="3">
        <v>89.7</v>
      </c>
      <c r="F109" s="3">
        <v>91.4</v>
      </c>
      <c r="G109" s="3">
        <v>93.1</v>
      </c>
      <c r="H109" s="3">
        <v>92.8</v>
      </c>
      <c r="I109" s="3">
        <v>89.9</v>
      </c>
      <c r="J109" s="3">
        <v>93.9</v>
      </c>
      <c r="K109" s="3">
        <v>89.5</v>
      </c>
      <c r="L109" s="3">
        <f>AVERAGE(C109:K109)</f>
        <v>91.275000000000006</v>
      </c>
    </row>
    <row r="110" spans="1:12" ht="18.75">
      <c r="A110" s="4" t="s">
        <v>368</v>
      </c>
      <c r="B110" s="4" t="s">
        <v>88</v>
      </c>
      <c r="C110" s="3" t="s">
        <v>46</v>
      </c>
      <c r="D110" s="3">
        <v>89.1</v>
      </c>
      <c r="E110" s="3">
        <v>91.2</v>
      </c>
      <c r="F110" s="3">
        <v>87.9</v>
      </c>
      <c r="G110" s="3">
        <v>89.4</v>
      </c>
      <c r="H110" s="3">
        <v>93.6</v>
      </c>
      <c r="I110" s="3">
        <v>91.3</v>
      </c>
      <c r="J110" s="3">
        <v>91</v>
      </c>
      <c r="K110" s="3">
        <v>89.2</v>
      </c>
      <c r="L110" s="3">
        <f>AVERAGE(C110:K110)</f>
        <v>90.337500000000006</v>
      </c>
    </row>
    <row r="111" spans="1:12">
      <c r="A111" s="42" t="s">
        <v>255</v>
      </c>
      <c r="B111" s="42" t="s">
        <v>45</v>
      </c>
      <c r="C111" s="3">
        <v>92</v>
      </c>
      <c r="D111" s="3">
        <v>93.9</v>
      </c>
      <c r="E111" s="3">
        <v>90</v>
      </c>
      <c r="F111" s="3">
        <v>89.8</v>
      </c>
      <c r="G111" s="3">
        <v>89.4</v>
      </c>
      <c r="H111" s="3">
        <v>87.8</v>
      </c>
      <c r="I111" s="3">
        <v>91.6</v>
      </c>
      <c r="J111" s="3">
        <v>92.6</v>
      </c>
      <c r="K111" s="3">
        <v>89.1</v>
      </c>
      <c r="L111" s="3">
        <f>AVERAGE(C111:K111)</f>
        <v>90.688888888888897</v>
      </c>
    </row>
    <row r="112" spans="1:12">
      <c r="A112" s="42" t="s">
        <v>50</v>
      </c>
      <c r="B112" s="42" t="s">
        <v>3</v>
      </c>
      <c r="C112" s="3">
        <v>89.6</v>
      </c>
      <c r="D112" s="3">
        <v>93.8</v>
      </c>
      <c r="E112" s="3">
        <v>92.5</v>
      </c>
      <c r="F112" s="3">
        <v>93</v>
      </c>
      <c r="G112" s="3">
        <v>89.3</v>
      </c>
      <c r="H112" s="3">
        <v>92</v>
      </c>
      <c r="I112" s="3">
        <v>90.5</v>
      </c>
      <c r="J112" s="3">
        <v>95.7</v>
      </c>
      <c r="K112" s="3">
        <v>89</v>
      </c>
      <c r="L112" s="3">
        <f>AVERAGE(C112:K112)</f>
        <v>91.711111111111123</v>
      </c>
    </row>
    <row r="113" spans="1:12">
      <c r="A113" s="42" t="s">
        <v>274</v>
      </c>
      <c r="B113" s="42" t="s">
        <v>45</v>
      </c>
      <c r="C113" s="3">
        <v>91.6</v>
      </c>
      <c r="D113" s="3">
        <v>91.8</v>
      </c>
      <c r="E113" s="3">
        <v>92.4</v>
      </c>
      <c r="F113" s="3">
        <v>91.3</v>
      </c>
      <c r="G113" s="3">
        <v>90</v>
      </c>
      <c r="H113" s="3">
        <v>90.6</v>
      </c>
      <c r="I113" s="3">
        <v>91.4</v>
      </c>
      <c r="J113" s="3">
        <v>94.1</v>
      </c>
      <c r="K113" s="3">
        <v>89</v>
      </c>
      <c r="L113" s="3">
        <f>AVERAGE(C113:K113)</f>
        <v>91.355555555555554</v>
      </c>
    </row>
    <row r="114" spans="1:12">
      <c r="A114" s="42" t="s">
        <v>271</v>
      </c>
      <c r="B114" s="42" t="s">
        <v>45</v>
      </c>
      <c r="C114" s="3">
        <v>89</v>
      </c>
      <c r="D114" s="3">
        <v>90.4</v>
      </c>
      <c r="E114" s="3">
        <v>91</v>
      </c>
      <c r="F114" s="3">
        <v>91.2</v>
      </c>
      <c r="G114" s="3">
        <v>92.9</v>
      </c>
      <c r="H114" s="3">
        <v>92.2</v>
      </c>
      <c r="I114" s="3">
        <v>90.1</v>
      </c>
      <c r="J114" s="3">
        <v>92.5</v>
      </c>
      <c r="K114" s="3">
        <v>89</v>
      </c>
      <c r="L114" s="3">
        <f>AVERAGE(C114:K114)</f>
        <v>90.922222222222231</v>
      </c>
    </row>
    <row r="115" spans="1:12" ht="18.75">
      <c r="A115" s="4" t="s">
        <v>370</v>
      </c>
      <c r="B115" s="4" t="s">
        <v>88</v>
      </c>
      <c r="C115" s="3" t="s">
        <v>46</v>
      </c>
      <c r="D115" s="3">
        <v>90.7</v>
      </c>
      <c r="E115" s="3">
        <v>89.5</v>
      </c>
      <c r="F115" s="3">
        <v>89.1</v>
      </c>
      <c r="G115" s="3">
        <v>93.5</v>
      </c>
      <c r="H115" s="3">
        <v>91</v>
      </c>
      <c r="I115" s="3">
        <v>90.6</v>
      </c>
      <c r="J115" s="3">
        <v>92.8</v>
      </c>
      <c r="K115" s="3">
        <v>88.9</v>
      </c>
      <c r="L115" s="3">
        <f>AVERAGE(C115:K115)</f>
        <v>90.762499999999989</v>
      </c>
    </row>
    <row r="116" spans="1:12">
      <c r="A116" s="42" t="s">
        <v>256</v>
      </c>
      <c r="B116" s="42" t="s">
        <v>45</v>
      </c>
      <c r="C116" s="3">
        <v>89.9</v>
      </c>
      <c r="D116" s="3">
        <v>88.9</v>
      </c>
      <c r="E116" s="3">
        <v>90.6</v>
      </c>
      <c r="F116" s="3">
        <v>88</v>
      </c>
      <c r="G116" s="3">
        <v>91.8</v>
      </c>
      <c r="H116" s="3">
        <v>92.8</v>
      </c>
      <c r="I116" s="3">
        <v>92.4</v>
      </c>
      <c r="J116" s="3">
        <v>92.9</v>
      </c>
      <c r="K116" s="3">
        <v>88.8</v>
      </c>
      <c r="L116" s="3">
        <f>AVERAGE(C116:K116)</f>
        <v>90.677777777777763</v>
      </c>
    </row>
    <row r="117" spans="1:12">
      <c r="A117" s="42" t="s">
        <v>64</v>
      </c>
      <c r="B117" s="42" t="s">
        <v>45</v>
      </c>
      <c r="C117" s="3">
        <v>91.5</v>
      </c>
      <c r="D117" s="3">
        <v>94.6</v>
      </c>
      <c r="E117" s="3">
        <v>92.3</v>
      </c>
      <c r="F117" s="3">
        <v>93</v>
      </c>
      <c r="G117" s="3">
        <v>93.6</v>
      </c>
      <c r="H117" s="3">
        <v>90.1</v>
      </c>
      <c r="I117" s="3">
        <v>95</v>
      </c>
      <c r="J117" s="3">
        <v>90.8</v>
      </c>
      <c r="K117" s="3">
        <v>88.8</v>
      </c>
      <c r="L117" s="3">
        <f>AVERAGE(C117:K117)</f>
        <v>92.188888888888883</v>
      </c>
    </row>
    <row r="118" spans="1:12" ht="18.75">
      <c r="A118" s="4" t="s">
        <v>373</v>
      </c>
      <c r="B118" s="4" t="s">
        <v>88</v>
      </c>
      <c r="C118" s="3" t="s">
        <v>46</v>
      </c>
      <c r="D118" s="3">
        <v>91.7</v>
      </c>
      <c r="E118" s="3">
        <v>91.6</v>
      </c>
      <c r="F118" s="3">
        <v>92.7</v>
      </c>
      <c r="G118" s="3">
        <v>91.4</v>
      </c>
      <c r="H118" s="3">
        <v>90.1</v>
      </c>
      <c r="I118" s="3">
        <v>90.8</v>
      </c>
      <c r="J118" s="3">
        <v>93.3</v>
      </c>
      <c r="K118" s="3">
        <v>88.5</v>
      </c>
      <c r="L118" s="3">
        <f>AVERAGE(C118:K118)</f>
        <v>91.262499999999989</v>
      </c>
    </row>
    <row r="119" spans="1:12">
      <c r="A119" s="42" t="s">
        <v>252</v>
      </c>
      <c r="B119" s="42" t="s">
        <v>2</v>
      </c>
      <c r="C119" s="3">
        <v>90.8</v>
      </c>
      <c r="D119" s="3">
        <v>91.4</v>
      </c>
      <c r="E119" s="3">
        <v>92.4</v>
      </c>
      <c r="F119" s="3">
        <v>93.3</v>
      </c>
      <c r="G119" s="3">
        <v>91.1</v>
      </c>
      <c r="H119" s="3">
        <v>90</v>
      </c>
      <c r="I119" s="3">
        <v>90.1</v>
      </c>
      <c r="J119" s="3">
        <v>90.3</v>
      </c>
      <c r="K119" s="3">
        <v>87.8</v>
      </c>
      <c r="L119" s="3">
        <f>AVERAGE(C119:K119)</f>
        <v>90.8</v>
      </c>
    </row>
    <row r="120" spans="1:12">
      <c r="A120" s="42" t="s">
        <v>279</v>
      </c>
      <c r="B120" s="42" t="s">
        <v>45</v>
      </c>
      <c r="C120" s="3">
        <v>87.8</v>
      </c>
      <c r="D120" s="3">
        <v>88.9</v>
      </c>
      <c r="E120" s="3">
        <v>88.4</v>
      </c>
      <c r="F120" s="3">
        <v>86.4</v>
      </c>
      <c r="G120" s="3">
        <v>89.3</v>
      </c>
      <c r="H120" s="3">
        <v>90.1</v>
      </c>
      <c r="I120" s="3">
        <v>89</v>
      </c>
      <c r="J120" s="3">
        <v>91.2</v>
      </c>
      <c r="K120" s="3">
        <v>87.6</v>
      </c>
      <c r="L120" s="3">
        <f>AVERAGE(C120:K120)</f>
        <v>88.744444444444454</v>
      </c>
    </row>
    <row r="121" spans="1:12">
      <c r="A121" s="42" t="s">
        <v>254</v>
      </c>
      <c r="B121" s="4" t="s">
        <v>88</v>
      </c>
      <c r="C121" s="3">
        <v>92</v>
      </c>
      <c r="D121" s="3">
        <v>94.3</v>
      </c>
      <c r="E121" s="3">
        <v>93.9</v>
      </c>
      <c r="F121" s="3">
        <v>94.3</v>
      </c>
      <c r="G121" s="3">
        <v>89.5</v>
      </c>
      <c r="H121" s="3">
        <v>91</v>
      </c>
      <c r="I121" s="3">
        <v>88.9</v>
      </c>
      <c r="J121" s="3">
        <v>91.2</v>
      </c>
      <c r="K121" s="3">
        <v>87</v>
      </c>
      <c r="L121" s="3">
        <f>AVERAGE(C121:K121)</f>
        <v>91.344444444444449</v>
      </c>
    </row>
    <row r="122" spans="1:12">
      <c r="A122" s="42" t="s">
        <v>253</v>
      </c>
      <c r="B122" s="4" t="s">
        <v>88</v>
      </c>
      <c r="C122" s="3">
        <v>91.6</v>
      </c>
      <c r="D122" s="3">
        <v>92.8</v>
      </c>
      <c r="E122" s="3">
        <v>90.9</v>
      </c>
      <c r="F122" s="3">
        <v>94.9</v>
      </c>
      <c r="G122" s="3">
        <v>92.1</v>
      </c>
      <c r="H122" s="3">
        <v>89.7</v>
      </c>
      <c r="I122" s="3">
        <v>91.1</v>
      </c>
      <c r="J122" s="3">
        <v>89.4</v>
      </c>
      <c r="K122" s="3">
        <v>86.4</v>
      </c>
      <c r="L122" s="3">
        <f>AVERAGE(C122:K122)</f>
        <v>90.98888888888888</v>
      </c>
    </row>
    <row r="123" spans="1:12">
      <c r="A123" s="4" t="s">
        <v>94</v>
      </c>
      <c r="B123" s="4" t="s">
        <v>7</v>
      </c>
      <c r="C123" s="3">
        <v>88.3</v>
      </c>
      <c r="D123" s="3">
        <v>91.1</v>
      </c>
      <c r="E123" s="3">
        <v>93.6</v>
      </c>
      <c r="F123" s="3">
        <v>90.3</v>
      </c>
      <c r="G123" s="3">
        <v>93</v>
      </c>
      <c r="H123" s="3">
        <v>92.1</v>
      </c>
      <c r="I123" s="3">
        <v>92.8</v>
      </c>
      <c r="J123" s="3">
        <v>89.2</v>
      </c>
      <c r="K123" s="3">
        <v>86.3</v>
      </c>
      <c r="L123" s="3">
        <f>AVERAGE(C123:K123)</f>
        <v>90.74444444444444</v>
      </c>
    </row>
    <row r="124" spans="1:12">
      <c r="A124" s="42" t="s">
        <v>58</v>
      </c>
      <c r="B124" s="4" t="s">
        <v>88</v>
      </c>
      <c r="C124" s="3">
        <v>90.8</v>
      </c>
      <c r="D124" s="3">
        <v>92</v>
      </c>
      <c r="E124" s="3">
        <v>90.4</v>
      </c>
      <c r="F124" s="3">
        <v>91.5</v>
      </c>
      <c r="G124" s="3">
        <v>93.5</v>
      </c>
      <c r="H124" s="3">
        <v>91.2</v>
      </c>
      <c r="I124" s="3">
        <v>92.3</v>
      </c>
      <c r="J124" s="3">
        <v>89.3</v>
      </c>
      <c r="K124" s="3">
        <v>86.2</v>
      </c>
      <c r="L124" s="3">
        <f>AVERAGE(C124:K124)</f>
        <v>90.800000000000011</v>
      </c>
    </row>
    <row r="125" spans="1:12">
      <c r="A125" s="4" t="s">
        <v>213</v>
      </c>
      <c r="B125" s="4" t="s">
        <v>7</v>
      </c>
      <c r="C125" s="3">
        <v>87</v>
      </c>
      <c r="D125" s="3">
        <v>88.2</v>
      </c>
      <c r="E125" s="3">
        <v>88.4</v>
      </c>
      <c r="F125" s="3">
        <v>89</v>
      </c>
      <c r="G125" s="3">
        <v>90.4</v>
      </c>
      <c r="H125" s="3">
        <v>88.8</v>
      </c>
      <c r="I125" s="3">
        <v>88.8</v>
      </c>
      <c r="J125" s="3">
        <v>86.4</v>
      </c>
      <c r="K125" s="3">
        <v>86.2</v>
      </c>
      <c r="L125" s="3">
        <f>AVERAGE(C125:K125)</f>
        <v>88.133333333333326</v>
      </c>
    </row>
    <row r="126" spans="1:12">
      <c r="A126" s="4" t="s">
        <v>30</v>
      </c>
      <c r="B126" s="4" t="s">
        <v>6</v>
      </c>
      <c r="C126" s="3">
        <v>91.3</v>
      </c>
      <c r="D126" s="3">
        <v>93.3</v>
      </c>
      <c r="E126" s="3">
        <v>95.2</v>
      </c>
      <c r="F126" s="3">
        <v>93.8</v>
      </c>
      <c r="G126" s="3">
        <v>92</v>
      </c>
      <c r="H126" s="3">
        <v>93.3</v>
      </c>
      <c r="I126" s="3">
        <v>96.2</v>
      </c>
      <c r="J126" s="3">
        <v>90.1</v>
      </c>
      <c r="K126" s="3">
        <v>85.9</v>
      </c>
      <c r="L126" s="3">
        <f>AVERAGE(C126:K126)</f>
        <v>92.344444444444449</v>
      </c>
    </row>
    <row r="127" spans="1:12">
      <c r="A127" s="42" t="s">
        <v>49</v>
      </c>
      <c r="B127" s="42" t="s">
        <v>3</v>
      </c>
      <c r="C127" s="3">
        <v>89.4</v>
      </c>
      <c r="D127" s="3">
        <v>94.9</v>
      </c>
      <c r="E127" s="3">
        <v>93.6</v>
      </c>
      <c r="F127" s="3">
        <v>93.7</v>
      </c>
      <c r="G127" s="3">
        <v>91</v>
      </c>
      <c r="H127" s="3">
        <v>90.6</v>
      </c>
      <c r="I127" s="3">
        <v>91.3</v>
      </c>
      <c r="J127" s="3">
        <v>86.7</v>
      </c>
      <c r="K127" s="3">
        <v>84.8</v>
      </c>
      <c r="L127" s="3">
        <f>AVERAGE(C127:K127)</f>
        <v>90.666666666666657</v>
      </c>
    </row>
    <row r="128" spans="1:12" ht="18.75">
      <c r="A128" s="4" t="s">
        <v>359</v>
      </c>
      <c r="B128" s="4" t="s">
        <v>361</v>
      </c>
      <c r="C128" s="3" t="s">
        <v>46</v>
      </c>
      <c r="D128" s="3" t="s">
        <v>46</v>
      </c>
      <c r="E128" s="3">
        <v>96.4</v>
      </c>
      <c r="F128" s="3">
        <v>92</v>
      </c>
      <c r="G128" s="3">
        <v>94.9</v>
      </c>
      <c r="H128" s="3">
        <v>96.7</v>
      </c>
      <c r="I128" s="3" t="s">
        <v>46</v>
      </c>
      <c r="J128" s="3" t="s">
        <v>46</v>
      </c>
      <c r="K128" s="3" t="s">
        <v>46</v>
      </c>
      <c r="L128" s="3">
        <f>AVERAGE(C128:K128)</f>
        <v>95</v>
      </c>
    </row>
    <row r="129" spans="1:12" ht="18.75">
      <c r="A129" s="4" t="s">
        <v>360</v>
      </c>
      <c r="B129" s="4" t="s">
        <v>361</v>
      </c>
      <c r="C129" s="3" t="s">
        <v>46</v>
      </c>
      <c r="D129" s="3" t="s">
        <v>46</v>
      </c>
      <c r="E129" s="3">
        <v>94.2</v>
      </c>
      <c r="F129" s="3">
        <v>94.4</v>
      </c>
      <c r="G129" s="3">
        <v>94.6</v>
      </c>
      <c r="H129" s="3">
        <v>95.2</v>
      </c>
      <c r="I129" s="3" t="s">
        <v>46</v>
      </c>
      <c r="J129" s="3" t="s">
        <v>46</v>
      </c>
      <c r="K129" s="3" t="s">
        <v>46</v>
      </c>
      <c r="L129" s="3">
        <f>AVERAGE(C129:K129)</f>
        <v>94.600000000000009</v>
      </c>
    </row>
    <row r="130" spans="1:12" ht="18.75">
      <c r="A130" s="4" t="s">
        <v>358</v>
      </c>
      <c r="B130" s="4" t="s">
        <v>361</v>
      </c>
      <c r="C130" s="3" t="s">
        <v>46</v>
      </c>
      <c r="D130" s="3" t="s">
        <v>46</v>
      </c>
      <c r="E130" s="3">
        <v>94.3</v>
      </c>
      <c r="F130" s="3">
        <v>94.2</v>
      </c>
      <c r="G130" s="3">
        <v>93.2</v>
      </c>
      <c r="H130" s="3">
        <v>94.6</v>
      </c>
      <c r="I130" s="3" t="s">
        <v>46</v>
      </c>
      <c r="J130" s="3" t="s">
        <v>46</v>
      </c>
      <c r="K130" s="3" t="s">
        <v>46</v>
      </c>
      <c r="L130" s="3">
        <f>AVERAGE(C130:K130)</f>
        <v>94.074999999999989</v>
      </c>
    </row>
    <row r="131" spans="1:12" ht="18.75">
      <c r="A131" s="4" t="s">
        <v>381</v>
      </c>
      <c r="B131" s="4" t="s">
        <v>357</v>
      </c>
      <c r="C131" s="3">
        <v>93.9</v>
      </c>
      <c r="D131" s="3">
        <v>94.6</v>
      </c>
      <c r="E131" s="3">
        <v>95.4</v>
      </c>
      <c r="F131" s="3">
        <v>94.8</v>
      </c>
      <c r="G131" s="3">
        <v>92.9</v>
      </c>
      <c r="H131" s="3">
        <v>90.5</v>
      </c>
      <c r="I131" s="3">
        <v>95.7</v>
      </c>
      <c r="J131" s="5" t="s">
        <v>46</v>
      </c>
      <c r="K131" s="5" t="s">
        <v>46</v>
      </c>
      <c r="L131" s="3">
        <f>AVERAGE(C131:K131)</f>
        <v>93.971428571428575</v>
      </c>
    </row>
    <row r="132" spans="1:12" ht="18.75">
      <c r="A132" s="4" t="s">
        <v>384</v>
      </c>
      <c r="B132" s="4" t="s">
        <v>357</v>
      </c>
      <c r="C132" s="3">
        <v>94.9</v>
      </c>
      <c r="D132" s="3">
        <v>94.9</v>
      </c>
      <c r="E132" s="3">
        <v>90.5</v>
      </c>
      <c r="F132" s="3">
        <v>89.5</v>
      </c>
      <c r="G132" s="3">
        <v>88.3</v>
      </c>
      <c r="H132" s="3">
        <v>86.1</v>
      </c>
      <c r="I132" s="3">
        <v>94.9</v>
      </c>
      <c r="J132" s="5" t="s">
        <v>46</v>
      </c>
      <c r="K132" s="5" t="s">
        <v>46</v>
      </c>
      <c r="L132" s="3">
        <f>AVERAGE(C132:K132)</f>
        <v>91.3</v>
      </c>
    </row>
    <row r="133" spans="1:12" ht="18.75">
      <c r="A133" s="4" t="s">
        <v>379</v>
      </c>
      <c r="B133" s="4" t="s">
        <v>357</v>
      </c>
      <c r="C133" s="3">
        <v>96</v>
      </c>
      <c r="D133" s="3">
        <v>92.7</v>
      </c>
      <c r="E133" s="3">
        <v>93.5</v>
      </c>
      <c r="F133" s="3">
        <v>93.5</v>
      </c>
      <c r="G133" s="3">
        <v>93.8</v>
      </c>
      <c r="H133" s="3">
        <v>93.6</v>
      </c>
      <c r="I133" s="3">
        <v>93.4</v>
      </c>
      <c r="J133" s="5" t="s">
        <v>46</v>
      </c>
      <c r="K133" s="5" t="s">
        <v>46</v>
      </c>
      <c r="L133" s="3">
        <f>AVERAGE(C133:K133)</f>
        <v>93.785714285714292</v>
      </c>
    </row>
    <row r="134" spans="1:12" ht="18.75">
      <c r="A134" s="4" t="s">
        <v>377</v>
      </c>
      <c r="B134" s="4" t="s">
        <v>357</v>
      </c>
      <c r="C134" s="3">
        <v>92</v>
      </c>
      <c r="D134" s="3">
        <v>91.4</v>
      </c>
      <c r="E134" s="3">
        <v>94.2</v>
      </c>
      <c r="F134" s="3">
        <v>88.5</v>
      </c>
      <c r="G134" s="3">
        <v>90.7</v>
      </c>
      <c r="H134" s="3">
        <v>92</v>
      </c>
      <c r="I134" s="3">
        <v>93.2</v>
      </c>
      <c r="J134" s="5" t="s">
        <v>46</v>
      </c>
      <c r="K134" s="5" t="s">
        <v>46</v>
      </c>
      <c r="L134" s="3">
        <f>AVERAGE(C134:K134)</f>
        <v>91.714285714285708</v>
      </c>
    </row>
    <row r="135" spans="1:12" ht="18.75">
      <c r="A135" s="4" t="s">
        <v>378</v>
      </c>
      <c r="B135" s="4" t="s">
        <v>357</v>
      </c>
      <c r="C135" s="3">
        <v>94.6</v>
      </c>
      <c r="D135" s="3">
        <v>94.7</v>
      </c>
      <c r="E135" s="3">
        <v>92.6</v>
      </c>
      <c r="F135" s="3">
        <v>90.7</v>
      </c>
      <c r="G135" s="3">
        <v>89.4</v>
      </c>
      <c r="H135" s="3">
        <v>92.7</v>
      </c>
      <c r="I135" s="3">
        <v>93</v>
      </c>
      <c r="J135" s="5" t="s">
        <v>46</v>
      </c>
      <c r="K135" s="5" t="s">
        <v>46</v>
      </c>
      <c r="L135" s="3">
        <f>AVERAGE(C135:K135)</f>
        <v>92.528571428571439</v>
      </c>
    </row>
    <row r="136" spans="1:12" ht="18.75">
      <c r="A136" s="4" t="s">
        <v>385</v>
      </c>
      <c r="B136" s="4" t="s">
        <v>357</v>
      </c>
      <c r="C136" s="3">
        <v>91.1</v>
      </c>
      <c r="D136" s="3">
        <v>94.2</v>
      </c>
      <c r="E136" s="3">
        <v>93.8</v>
      </c>
      <c r="F136" s="3">
        <v>93.9</v>
      </c>
      <c r="G136" s="3">
        <v>88.4</v>
      </c>
      <c r="H136" s="3">
        <v>91.4</v>
      </c>
      <c r="I136" s="3">
        <v>93</v>
      </c>
      <c r="J136" s="5" t="s">
        <v>46</v>
      </c>
      <c r="K136" s="5" t="s">
        <v>46</v>
      </c>
      <c r="L136" s="3">
        <f>AVERAGE(C136:K136)</f>
        <v>92.257142857142853</v>
      </c>
    </row>
    <row r="137" spans="1:12" ht="18.75">
      <c r="A137" s="4" t="s">
        <v>383</v>
      </c>
      <c r="B137" s="4" t="s">
        <v>357</v>
      </c>
      <c r="C137" s="3">
        <v>93.6</v>
      </c>
      <c r="D137" s="3">
        <v>92.8</v>
      </c>
      <c r="E137" s="3">
        <v>94.1</v>
      </c>
      <c r="F137" s="3">
        <v>94.8</v>
      </c>
      <c r="G137" s="3">
        <v>91</v>
      </c>
      <c r="H137" s="3">
        <v>94.1</v>
      </c>
      <c r="I137" s="3">
        <v>92.8</v>
      </c>
      <c r="J137" s="5" t="s">
        <v>46</v>
      </c>
      <c r="K137" s="5" t="s">
        <v>46</v>
      </c>
      <c r="L137" s="3">
        <f>AVERAGE(C137:K137)</f>
        <v>93.314285714285703</v>
      </c>
    </row>
    <row r="138" spans="1:12" ht="18.75">
      <c r="A138" s="4" t="s">
        <v>382</v>
      </c>
      <c r="B138" s="4" t="s">
        <v>357</v>
      </c>
      <c r="C138" s="3">
        <v>94.8</v>
      </c>
      <c r="D138" s="3">
        <v>94.7</v>
      </c>
      <c r="E138" s="3">
        <v>93.6</v>
      </c>
      <c r="F138" s="3">
        <v>97.4</v>
      </c>
      <c r="G138" s="3">
        <v>90.1</v>
      </c>
      <c r="H138" s="3">
        <v>93.6</v>
      </c>
      <c r="I138" s="3">
        <v>90.5</v>
      </c>
      <c r="J138" s="5" t="s">
        <v>46</v>
      </c>
      <c r="K138" s="5" t="s">
        <v>46</v>
      </c>
      <c r="L138" s="3">
        <f>AVERAGE(C138:K138)</f>
        <v>93.528571428571439</v>
      </c>
    </row>
    <row r="139" spans="1:12" ht="18.75">
      <c r="A139" s="4" t="s">
        <v>376</v>
      </c>
      <c r="B139" s="4" t="s">
        <v>357</v>
      </c>
      <c r="C139" s="3">
        <v>91.6</v>
      </c>
      <c r="D139" s="3">
        <v>90.6</v>
      </c>
      <c r="E139" s="3">
        <v>91.8</v>
      </c>
      <c r="F139" s="3">
        <v>90.6</v>
      </c>
      <c r="G139" s="3">
        <v>91.3</v>
      </c>
      <c r="H139" s="3">
        <v>90.4</v>
      </c>
      <c r="I139" s="3">
        <v>90.1</v>
      </c>
      <c r="J139" s="5" t="s">
        <v>46</v>
      </c>
      <c r="K139" s="5" t="s">
        <v>46</v>
      </c>
      <c r="L139" s="3">
        <f>AVERAGE(C139:K139)</f>
        <v>90.914285714285725</v>
      </c>
    </row>
    <row r="140" spans="1:12" ht="18.75">
      <c r="A140" s="4" t="s">
        <v>380</v>
      </c>
      <c r="B140" s="4" t="s">
        <v>357</v>
      </c>
      <c r="C140" s="3">
        <v>91</v>
      </c>
      <c r="D140" s="3">
        <v>92.8</v>
      </c>
      <c r="E140" s="3">
        <v>92.6</v>
      </c>
      <c r="F140" s="3">
        <v>91.8</v>
      </c>
      <c r="G140" s="3">
        <v>92.6</v>
      </c>
      <c r="H140" s="3">
        <v>84.2</v>
      </c>
      <c r="I140" s="3">
        <v>86.4</v>
      </c>
      <c r="J140" s="5" t="s">
        <v>46</v>
      </c>
      <c r="K140" s="5" t="s">
        <v>46</v>
      </c>
      <c r="L140" s="3">
        <f>AVERAGE(C140:K140)</f>
        <v>90.2</v>
      </c>
    </row>
    <row r="141" spans="1:12" ht="18.75">
      <c r="A141" s="4" t="s">
        <v>387</v>
      </c>
      <c r="B141" s="4" t="s">
        <v>280</v>
      </c>
      <c r="C141" s="3">
        <v>95</v>
      </c>
      <c r="D141" s="3">
        <v>93.5</v>
      </c>
      <c r="E141" s="3">
        <v>93.2</v>
      </c>
      <c r="F141" s="3">
        <v>92</v>
      </c>
      <c r="G141" s="3">
        <v>93.2</v>
      </c>
      <c r="H141" s="3">
        <v>95</v>
      </c>
      <c r="I141" s="5" t="s">
        <v>46</v>
      </c>
      <c r="J141" s="5" t="s">
        <v>46</v>
      </c>
      <c r="K141" s="5" t="s">
        <v>46</v>
      </c>
      <c r="L141" s="3">
        <f>AVERAGE(C141:K141)</f>
        <v>93.649999999999991</v>
      </c>
    </row>
    <row r="142" spans="1:12" ht="18.75">
      <c r="A142" s="4" t="s">
        <v>389</v>
      </c>
      <c r="B142" s="4" t="s">
        <v>280</v>
      </c>
      <c r="C142" s="3">
        <v>92.6</v>
      </c>
      <c r="D142" s="3">
        <v>91.6</v>
      </c>
      <c r="E142" s="3">
        <v>94.2</v>
      </c>
      <c r="F142" s="3">
        <v>92.9</v>
      </c>
      <c r="G142" s="3">
        <v>89.3</v>
      </c>
      <c r="H142" s="3">
        <v>93.6</v>
      </c>
      <c r="I142" s="5" t="s">
        <v>46</v>
      </c>
      <c r="J142" s="5" t="s">
        <v>46</v>
      </c>
      <c r="K142" s="5" t="s">
        <v>46</v>
      </c>
      <c r="L142" s="3">
        <f>AVERAGE(C142:K142)</f>
        <v>92.36666666666666</v>
      </c>
    </row>
    <row r="143" spans="1:12" ht="18.75">
      <c r="A143" s="4" t="s">
        <v>394</v>
      </c>
      <c r="B143" s="4" t="s">
        <v>280</v>
      </c>
      <c r="C143" s="3">
        <v>93.2</v>
      </c>
      <c r="D143" s="3">
        <v>94.3</v>
      </c>
      <c r="E143" s="3">
        <v>90.8</v>
      </c>
      <c r="F143" s="3">
        <v>91.9</v>
      </c>
      <c r="G143" s="3">
        <v>93.9</v>
      </c>
      <c r="H143" s="3">
        <v>93</v>
      </c>
      <c r="I143" s="5" t="s">
        <v>46</v>
      </c>
      <c r="J143" s="5" t="s">
        <v>46</v>
      </c>
      <c r="K143" s="5" t="s">
        <v>46</v>
      </c>
      <c r="L143" s="3">
        <f>AVERAGE(C143:K143)</f>
        <v>92.850000000000009</v>
      </c>
    </row>
    <row r="144" spans="1:12" ht="18.75">
      <c r="A144" s="4" t="s">
        <v>390</v>
      </c>
      <c r="B144" s="4" t="s">
        <v>280</v>
      </c>
      <c r="C144" s="3">
        <v>94</v>
      </c>
      <c r="D144" s="3">
        <v>92.1</v>
      </c>
      <c r="E144" s="3">
        <v>94.4</v>
      </c>
      <c r="F144" s="3">
        <v>94.5</v>
      </c>
      <c r="G144" s="3">
        <v>92.8</v>
      </c>
      <c r="H144" s="3">
        <v>92.9</v>
      </c>
      <c r="I144" s="5" t="s">
        <v>46</v>
      </c>
      <c r="J144" s="5" t="s">
        <v>46</v>
      </c>
      <c r="K144" s="5" t="s">
        <v>46</v>
      </c>
      <c r="L144" s="3">
        <f>AVERAGE(C144:K144)</f>
        <v>93.45</v>
      </c>
    </row>
    <row r="145" spans="1:12" ht="18.75">
      <c r="A145" s="4" t="s">
        <v>393</v>
      </c>
      <c r="B145" s="4" t="s">
        <v>280</v>
      </c>
      <c r="C145" s="3">
        <v>92.5</v>
      </c>
      <c r="D145" s="3">
        <v>93</v>
      </c>
      <c r="E145" s="3">
        <v>95.7</v>
      </c>
      <c r="F145" s="3">
        <v>90.7</v>
      </c>
      <c r="G145" s="3">
        <v>90.3</v>
      </c>
      <c r="H145" s="3">
        <v>92.8</v>
      </c>
      <c r="I145" s="5" t="s">
        <v>46</v>
      </c>
      <c r="J145" s="5" t="s">
        <v>46</v>
      </c>
      <c r="K145" s="5" t="s">
        <v>46</v>
      </c>
      <c r="L145" s="3">
        <f>AVERAGE(C145:K145)</f>
        <v>92.5</v>
      </c>
    </row>
    <row r="146" spans="1:12" ht="18.75">
      <c r="A146" s="4" t="s">
        <v>391</v>
      </c>
      <c r="B146" s="4" t="s">
        <v>280</v>
      </c>
      <c r="C146" s="3">
        <v>91.8</v>
      </c>
      <c r="D146" s="3">
        <v>91</v>
      </c>
      <c r="E146" s="3">
        <v>92.4</v>
      </c>
      <c r="F146" s="3">
        <v>92.2</v>
      </c>
      <c r="G146" s="3">
        <v>88.6</v>
      </c>
      <c r="H146" s="3">
        <v>91.4</v>
      </c>
      <c r="I146" s="5" t="s">
        <v>46</v>
      </c>
      <c r="J146" s="5" t="s">
        <v>46</v>
      </c>
      <c r="K146" s="5" t="s">
        <v>46</v>
      </c>
      <c r="L146" s="3">
        <f>AVERAGE(C146:K146)</f>
        <v>91.233333333333334</v>
      </c>
    </row>
    <row r="147" spans="1:12" ht="18.75">
      <c r="A147" s="4" t="s">
        <v>388</v>
      </c>
      <c r="B147" s="4" t="s">
        <v>280</v>
      </c>
      <c r="C147" s="3">
        <v>92.8</v>
      </c>
      <c r="D147" s="3">
        <v>92.8</v>
      </c>
      <c r="E147" s="3">
        <v>92.1</v>
      </c>
      <c r="F147" s="3">
        <v>91.5</v>
      </c>
      <c r="G147" s="3">
        <v>94</v>
      </c>
      <c r="H147" s="3">
        <v>89.5</v>
      </c>
      <c r="I147" s="5" t="s">
        <v>46</v>
      </c>
      <c r="J147" s="5" t="s">
        <v>46</v>
      </c>
      <c r="K147" s="5" t="s">
        <v>46</v>
      </c>
      <c r="L147" s="3">
        <f>AVERAGE(C147:K147)</f>
        <v>92.116666666666674</v>
      </c>
    </row>
    <row r="148" spans="1:12" ht="18.75">
      <c r="A148" s="4" t="s">
        <v>386</v>
      </c>
      <c r="B148" s="4" t="s">
        <v>280</v>
      </c>
      <c r="C148" s="3">
        <v>92.5</v>
      </c>
      <c r="D148" s="3">
        <v>91.2</v>
      </c>
      <c r="E148" s="3">
        <v>95</v>
      </c>
      <c r="F148" s="3">
        <v>92.2</v>
      </c>
      <c r="G148" s="3">
        <v>92.4</v>
      </c>
      <c r="H148" s="3">
        <v>89.1</v>
      </c>
      <c r="I148" s="5" t="s">
        <v>46</v>
      </c>
      <c r="J148" s="5" t="s">
        <v>46</v>
      </c>
      <c r="K148" s="5" t="s">
        <v>46</v>
      </c>
      <c r="L148" s="3">
        <f>AVERAGE(C148:K148)</f>
        <v>92.066666666666663</v>
      </c>
    </row>
    <row r="149" spans="1:12" ht="18.75">
      <c r="A149" s="4" t="s">
        <v>392</v>
      </c>
      <c r="B149" s="4" t="s">
        <v>280</v>
      </c>
      <c r="C149" s="3">
        <v>92.5</v>
      </c>
      <c r="D149" s="3">
        <v>92.1</v>
      </c>
      <c r="E149" s="3">
        <v>91.8</v>
      </c>
      <c r="F149" s="3">
        <v>94</v>
      </c>
      <c r="G149" s="3">
        <v>87.3</v>
      </c>
      <c r="H149" s="3">
        <v>88.6</v>
      </c>
      <c r="I149" s="5" t="s">
        <v>46</v>
      </c>
      <c r="J149" s="5" t="s">
        <v>46</v>
      </c>
      <c r="K149" s="5" t="s">
        <v>46</v>
      </c>
      <c r="L149" s="3">
        <f>AVERAGE(C149:K149)</f>
        <v>91.05</v>
      </c>
    </row>
    <row r="151" spans="1:12">
      <c r="A151" s="1" t="s">
        <v>282</v>
      </c>
    </row>
    <row r="152" spans="1:12" ht="83.25" customHeight="1">
      <c r="A152" s="79" t="s">
        <v>400</v>
      </c>
      <c r="B152" s="79"/>
      <c r="C152" s="79"/>
      <c r="D152" s="79"/>
      <c r="E152" s="79"/>
      <c r="F152" s="79"/>
      <c r="G152" s="79"/>
      <c r="H152" s="79"/>
      <c r="I152" s="79"/>
      <c r="J152" s="79"/>
      <c r="K152" s="79"/>
      <c r="L152" s="79"/>
    </row>
    <row r="154" spans="1:12" ht="18.75">
      <c r="A154" s="1" t="s">
        <v>422</v>
      </c>
    </row>
    <row r="155" spans="1:12" ht="18.75">
      <c r="A155" s="1" t="s">
        <v>424</v>
      </c>
    </row>
    <row r="156" spans="1:12" ht="18.75">
      <c r="A156" s="1" t="s">
        <v>421</v>
      </c>
    </row>
    <row r="157" spans="1:12" ht="18.75">
      <c r="A157" s="1" t="s">
        <v>419</v>
      </c>
    </row>
    <row r="158" spans="1:12" ht="18.75">
      <c r="A158" s="1" t="s">
        <v>420</v>
      </c>
    </row>
    <row r="160" spans="1:12">
      <c r="A160" s="1" t="s">
        <v>283</v>
      </c>
    </row>
  </sheetData>
  <sortState ref="A1:L146">
    <sortCondition descending="1" ref="K1"/>
  </sortState>
  <mergeCells count="1">
    <mergeCell ref="A152:L152"/>
  </mergeCells>
  <printOptions horizontalCentered="1"/>
  <pageMargins left="0.70866141732283472" right="0.70866141732283472" top="0.74803149606299213" bottom="0.74803149606299213" header="0.31496062992125984" footer="0.31496062992125984"/>
  <pageSetup scale="47" fitToHeight="2" orientation="portrait" r:id="rId1"/>
</worksheet>
</file>

<file path=xl/worksheets/sheet12.xml><?xml version="1.0" encoding="utf-8"?>
<worksheet xmlns="http://schemas.openxmlformats.org/spreadsheetml/2006/main" xmlns:r="http://schemas.openxmlformats.org/officeDocument/2006/relationships">
  <dimension ref="A1:L160"/>
  <sheetViews>
    <sheetView view="pageBreakPreview" zoomScale="85" zoomScaleSheetLayoutView="85" workbookViewId="0">
      <selection activeCell="A83" sqref="A83"/>
    </sheetView>
  </sheetViews>
  <sheetFormatPr defaultRowHeight="15.75"/>
  <cols>
    <col min="1" max="1" width="46.42578125" style="1" customWidth="1"/>
    <col min="2" max="2" width="53.7109375" style="1" customWidth="1"/>
    <col min="3" max="11" width="5.85546875" style="1" bestFit="1" customWidth="1"/>
    <col min="12" max="12" width="15.5703125" style="1" bestFit="1" customWidth="1"/>
    <col min="13" max="16384" width="9.140625" style="1"/>
  </cols>
  <sheetData>
    <row r="1" spans="1:12">
      <c r="A1" s="80" t="s">
        <v>425</v>
      </c>
      <c r="B1" s="80"/>
      <c r="C1" s="80"/>
      <c r="D1" s="80"/>
      <c r="E1" s="80"/>
      <c r="F1" s="80"/>
      <c r="G1" s="80"/>
      <c r="H1" s="80"/>
      <c r="I1" s="80"/>
      <c r="J1" s="80"/>
      <c r="K1" s="80"/>
    </row>
    <row r="2" spans="1:12">
      <c r="A2" s="72"/>
      <c r="B2" s="72"/>
      <c r="C2" s="72"/>
      <c r="D2" s="72"/>
      <c r="E2" s="72"/>
      <c r="F2" s="72"/>
      <c r="G2" s="72"/>
      <c r="H2" s="72"/>
      <c r="I2" s="72"/>
      <c r="J2" s="72"/>
    </row>
    <row r="3" spans="1:12">
      <c r="A3" s="14" t="s">
        <v>12</v>
      </c>
      <c r="B3" s="18" t="s">
        <v>130</v>
      </c>
      <c r="C3" s="2">
        <v>2003</v>
      </c>
      <c r="D3" s="2">
        <v>2005</v>
      </c>
      <c r="E3" s="2">
        <v>2007</v>
      </c>
      <c r="F3" s="2">
        <v>2008</v>
      </c>
      <c r="G3" s="2">
        <v>2009</v>
      </c>
      <c r="H3" s="2">
        <v>2010</v>
      </c>
      <c r="I3" s="2">
        <v>2011</v>
      </c>
      <c r="J3" s="2">
        <v>2012</v>
      </c>
      <c r="K3" s="2">
        <v>2013</v>
      </c>
      <c r="L3" s="2" t="s">
        <v>410</v>
      </c>
    </row>
    <row r="4" spans="1:12">
      <c r="A4" s="4" t="s">
        <v>124</v>
      </c>
      <c r="B4" s="4" t="s">
        <v>113</v>
      </c>
      <c r="C4" s="3">
        <v>96.9</v>
      </c>
      <c r="D4" s="3">
        <v>94.7</v>
      </c>
      <c r="E4" s="3">
        <v>95.4</v>
      </c>
      <c r="F4" s="3">
        <v>96.8</v>
      </c>
      <c r="G4" s="3">
        <v>97.6</v>
      </c>
      <c r="H4" s="3">
        <v>95.7</v>
      </c>
      <c r="I4" s="3">
        <v>97.1</v>
      </c>
      <c r="J4" s="3">
        <v>96.4</v>
      </c>
      <c r="K4" s="3">
        <v>95.9</v>
      </c>
      <c r="L4" s="3">
        <f>AVERAGE(C4:K4)</f>
        <v>96.277777777777771</v>
      </c>
    </row>
    <row r="5" spans="1:12">
      <c r="A5" s="4" t="s">
        <v>122</v>
      </c>
      <c r="B5" s="4" t="s">
        <v>113</v>
      </c>
      <c r="C5" s="3">
        <v>95.6</v>
      </c>
      <c r="D5" s="3">
        <v>95</v>
      </c>
      <c r="E5" s="3">
        <v>95.5</v>
      </c>
      <c r="F5" s="3">
        <v>95.8</v>
      </c>
      <c r="G5" s="3">
        <v>96.2</v>
      </c>
      <c r="H5" s="3">
        <v>96.8</v>
      </c>
      <c r="I5" s="3">
        <v>95.8</v>
      </c>
      <c r="J5" s="3">
        <v>93.3</v>
      </c>
      <c r="K5" s="3">
        <v>92.9</v>
      </c>
      <c r="L5" s="3">
        <f>AVERAGE(C5:K5)</f>
        <v>95.211111111111094</v>
      </c>
    </row>
    <row r="6" spans="1:12" ht="18.75">
      <c r="A6" s="4" t="s">
        <v>359</v>
      </c>
      <c r="B6" s="4" t="s">
        <v>1</v>
      </c>
      <c r="C6" s="3" t="s">
        <v>46</v>
      </c>
      <c r="D6" s="3" t="s">
        <v>46</v>
      </c>
      <c r="E6" s="3">
        <v>96.4</v>
      </c>
      <c r="F6" s="3">
        <v>92</v>
      </c>
      <c r="G6" s="3">
        <v>94.9</v>
      </c>
      <c r="H6" s="3">
        <v>96.7</v>
      </c>
      <c r="I6" s="3" t="s">
        <v>46</v>
      </c>
      <c r="J6" s="3" t="s">
        <v>46</v>
      </c>
      <c r="K6" s="3" t="s">
        <v>46</v>
      </c>
      <c r="L6" s="3">
        <f>AVERAGE(C6:K6)</f>
        <v>95</v>
      </c>
    </row>
    <row r="7" spans="1:12">
      <c r="A7" s="4" t="s">
        <v>127</v>
      </c>
      <c r="B7" s="4" t="s">
        <v>113</v>
      </c>
      <c r="C7" s="3">
        <v>92.9</v>
      </c>
      <c r="D7" s="3">
        <v>95.3</v>
      </c>
      <c r="E7" s="3">
        <v>95</v>
      </c>
      <c r="F7" s="3">
        <v>93.1</v>
      </c>
      <c r="G7" s="3">
        <v>95.3</v>
      </c>
      <c r="H7" s="3">
        <v>95.7</v>
      </c>
      <c r="I7" s="3">
        <v>94.4</v>
      </c>
      <c r="J7" s="3">
        <v>95.4</v>
      </c>
      <c r="K7" s="3">
        <v>94.9</v>
      </c>
      <c r="L7" s="3">
        <f>AVERAGE(C7:K7)</f>
        <v>94.666666666666657</v>
      </c>
    </row>
    <row r="8" spans="1:12" ht="18.75">
      <c r="A8" s="4" t="s">
        <v>360</v>
      </c>
      <c r="B8" s="4" t="s">
        <v>1</v>
      </c>
      <c r="C8" s="3" t="s">
        <v>46</v>
      </c>
      <c r="D8" s="3" t="s">
        <v>46</v>
      </c>
      <c r="E8" s="3">
        <v>94.2</v>
      </c>
      <c r="F8" s="3">
        <v>94.4</v>
      </c>
      <c r="G8" s="3">
        <v>94.6</v>
      </c>
      <c r="H8" s="3">
        <v>95.2</v>
      </c>
      <c r="I8" s="3" t="s">
        <v>46</v>
      </c>
      <c r="J8" s="3" t="s">
        <v>46</v>
      </c>
      <c r="K8" s="3" t="s">
        <v>46</v>
      </c>
      <c r="L8" s="3">
        <f>AVERAGE(C8:K8)</f>
        <v>94.600000000000009</v>
      </c>
    </row>
    <row r="9" spans="1:12">
      <c r="A9" s="4" t="s">
        <v>116</v>
      </c>
      <c r="B9" s="4" t="s">
        <v>113</v>
      </c>
      <c r="C9" s="3">
        <v>94</v>
      </c>
      <c r="D9" s="3">
        <v>95</v>
      </c>
      <c r="E9" s="3">
        <v>93.4</v>
      </c>
      <c r="F9" s="3">
        <v>93.6</v>
      </c>
      <c r="G9" s="3">
        <v>95.3</v>
      </c>
      <c r="H9" s="3">
        <v>95.7</v>
      </c>
      <c r="I9" s="3">
        <v>95.3</v>
      </c>
      <c r="J9" s="3">
        <v>95.7</v>
      </c>
      <c r="K9" s="3">
        <v>93.2</v>
      </c>
      <c r="L9" s="3">
        <f>AVERAGE(C9:K9)</f>
        <v>94.577777777777783</v>
      </c>
    </row>
    <row r="10" spans="1:12">
      <c r="A10" s="4" t="s">
        <v>29</v>
      </c>
      <c r="B10" s="4" t="s">
        <v>6</v>
      </c>
      <c r="C10" s="3">
        <v>95.8</v>
      </c>
      <c r="D10" s="3">
        <v>95</v>
      </c>
      <c r="E10" s="3">
        <v>95</v>
      </c>
      <c r="F10" s="3">
        <v>95</v>
      </c>
      <c r="G10" s="3">
        <v>90.4</v>
      </c>
      <c r="H10" s="3">
        <v>96.3</v>
      </c>
      <c r="I10" s="3">
        <v>95.3</v>
      </c>
      <c r="J10" s="3">
        <v>94.9</v>
      </c>
      <c r="K10" s="3">
        <v>92.9</v>
      </c>
      <c r="L10" s="3">
        <f>AVERAGE(C10:K10)</f>
        <v>94.511111111111106</v>
      </c>
    </row>
    <row r="11" spans="1:12">
      <c r="A11" s="4" t="s">
        <v>125</v>
      </c>
      <c r="B11" s="4" t="s">
        <v>113</v>
      </c>
      <c r="C11" s="3">
        <v>92.5</v>
      </c>
      <c r="D11" s="3">
        <v>93.1</v>
      </c>
      <c r="E11" s="3">
        <v>96</v>
      </c>
      <c r="F11" s="3">
        <v>95.5</v>
      </c>
      <c r="G11" s="3">
        <v>94.7</v>
      </c>
      <c r="H11" s="3">
        <v>94.6</v>
      </c>
      <c r="I11" s="3">
        <v>95.5</v>
      </c>
      <c r="J11" s="3">
        <v>94</v>
      </c>
      <c r="K11" s="3">
        <v>92.9</v>
      </c>
      <c r="L11" s="3">
        <f>AVERAGE(C11:K11)</f>
        <v>94.311111111111103</v>
      </c>
    </row>
    <row r="12" spans="1:12">
      <c r="A12" s="4" t="s">
        <v>128</v>
      </c>
      <c r="B12" s="4" t="s">
        <v>113</v>
      </c>
      <c r="C12" s="3">
        <v>93.7</v>
      </c>
      <c r="D12" s="3">
        <v>94.8</v>
      </c>
      <c r="E12" s="3">
        <v>94.7</v>
      </c>
      <c r="F12" s="3">
        <v>94.5</v>
      </c>
      <c r="G12" s="3">
        <v>96</v>
      </c>
      <c r="H12" s="3">
        <v>92.6</v>
      </c>
      <c r="I12" s="3">
        <v>92.1</v>
      </c>
      <c r="J12" s="3">
        <v>96.4</v>
      </c>
      <c r="K12" s="3">
        <v>93.6</v>
      </c>
      <c r="L12" s="3">
        <f>AVERAGE(C12:K12)</f>
        <v>94.266666666666666</v>
      </c>
    </row>
    <row r="13" spans="1:12">
      <c r="A13" s="4" t="s">
        <v>24</v>
      </c>
      <c r="B13" s="4" t="s">
        <v>6</v>
      </c>
      <c r="C13" s="3">
        <v>94.8</v>
      </c>
      <c r="D13" s="3">
        <v>93.8</v>
      </c>
      <c r="E13" s="3">
        <v>96.1</v>
      </c>
      <c r="F13" s="3">
        <v>95.1</v>
      </c>
      <c r="G13" s="3">
        <v>93.8</v>
      </c>
      <c r="H13" s="3">
        <v>91.7</v>
      </c>
      <c r="I13" s="3">
        <v>92.3</v>
      </c>
      <c r="J13" s="3">
        <v>95.7</v>
      </c>
      <c r="K13" s="3">
        <v>95</v>
      </c>
      <c r="L13" s="3">
        <f>AVERAGE(C13:K13)</f>
        <v>94.255555555555546</v>
      </c>
    </row>
    <row r="14" spans="1:12">
      <c r="A14" s="4" t="s">
        <v>117</v>
      </c>
      <c r="B14" s="4" t="s">
        <v>113</v>
      </c>
      <c r="C14" s="3">
        <v>93.4</v>
      </c>
      <c r="D14" s="3">
        <v>94</v>
      </c>
      <c r="E14" s="3">
        <v>91.9</v>
      </c>
      <c r="F14" s="3">
        <v>96.1</v>
      </c>
      <c r="G14" s="3">
        <v>93.4</v>
      </c>
      <c r="H14" s="3">
        <v>95.6</v>
      </c>
      <c r="I14" s="3">
        <v>95</v>
      </c>
      <c r="J14" s="3">
        <v>95.7</v>
      </c>
      <c r="K14" s="3">
        <v>92.6</v>
      </c>
      <c r="L14" s="3">
        <f>AVERAGE(C14:K14)</f>
        <v>94.188888888888897</v>
      </c>
    </row>
    <row r="15" spans="1:12">
      <c r="A15" s="4" t="s">
        <v>361</v>
      </c>
      <c r="B15" s="4" t="s">
        <v>1</v>
      </c>
      <c r="C15" s="3">
        <v>94.3</v>
      </c>
      <c r="D15" s="3">
        <v>93.8</v>
      </c>
      <c r="E15" s="3">
        <v>94.5</v>
      </c>
      <c r="F15" s="3">
        <v>93.9</v>
      </c>
      <c r="G15" s="3">
        <v>93.9</v>
      </c>
      <c r="H15" s="3">
        <v>95.1</v>
      </c>
      <c r="I15" s="3">
        <v>93.5</v>
      </c>
      <c r="J15" s="3">
        <v>94.4</v>
      </c>
      <c r="K15" s="3">
        <v>93.7</v>
      </c>
      <c r="L15" s="3">
        <f>AVERAGE(C15:K15)</f>
        <v>94.12222222222222</v>
      </c>
    </row>
    <row r="16" spans="1:12" ht="18.75">
      <c r="A16" s="4" t="s">
        <v>358</v>
      </c>
      <c r="B16" s="4" t="s">
        <v>1</v>
      </c>
      <c r="C16" s="3" t="s">
        <v>46</v>
      </c>
      <c r="D16" s="3" t="s">
        <v>46</v>
      </c>
      <c r="E16" s="3">
        <v>94.3</v>
      </c>
      <c r="F16" s="3">
        <v>94.2</v>
      </c>
      <c r="G16" s="3">
        <v>93.2</v>
      </c>
      <c r="H16" s="3">
        <v>94.6</v>
      </c>
      <c r="I16" s="3" t="s">
        <v>46</v>
      </c>
      <c r="J16" s="3" t="s">
        <v>46</v>
      </c>
      <c r="K16" s="3" t="s">
        <v>46</v>
      </c>
      <c r="L16" s="3">
        <f>AVERAGE(C16:K16)</f>
        <v>94.074999999999989</v>
      </c>
    </row>
    <row r="17" spans="1:12">
      <c r="A17" s="4" t="s">
        <v>129</v>
      </c>
      <c r="B17" s="4" t="s">
        <v>113</v>
      </c>
      <c r="C17" s="3">
        <v>91.7</v>
      </c>
      <c r="D17" s="3">
        <v>93.3</v>
      </c>
      <c r="E17" s="3">
        <v>94.3</v>
      </c>
      <c r="F17" s="3">
        <v>93.5</v>
      </c>
      <c r="G17" s="3">
        <v>93.6</v>
      </c>
      <c r="H17" s="3">
        <v>94.4</v>
      </c>
      <c r="I17" s="3">
        <v>94.6</v>
      </c>
      <c r="J17" s="3">
        <v>95.1</v>
      </c>
      <c r="K17" s="3">
        <v>95.5</v>
      </c>
      <c r="L17" s="3">
        <f>AVERAGE(C17:K17)</f>
        <v>94</v>
      </c>
    </row>
    <row r="18" spans="1:12" ht="18.75">
      <c r="A18" s="4" t="s">
        <v>381</v>
      </c>
      <c r="B18" s="4" t="s">
        <v>357</v>
      </c>
      <c r="C18" s="3">
        <v>93.9</v>
      </c>
      <c r="D18" s="3">
        <v>94.6</v>
      </c>
      <c r="E18" s="3">
        <v>95.4</v>
      </c>
      <c r="F18" s="3">
        <v>94.8</v>
      </c>
      <c r="G18" s="3">
        <v>92.9</v>
      </c>
      <c r="H18" s="3">
        <v>90.5</v>
      </c>
      <c r="I18" s="3">
        <v>95.7</v>
      </c>
      <c r="J18" s="5" t="s">
        <v>46</v>
      </c>
      <c r="K18" s="5" t="s">
        <v>46</v>
      </c>
      <c r="L18" s="3">
        <f>AVERAGE(C18:K18)</f>
        <v>93.971428571428575</v>
      </c>
    </row>
    <row r="19" spans="1:12">
      <c r="A19" s="42" t="s">
        <v>272</v>
      </c>
      <c r="B19" s="4" t="s">
        <v>45</v>
      </c>
      <c r="C19" s="3">
        <v>92.6</v>
      </c>
      <c r="D19" s="3">
        <v>91.3</v>
      </c>
      <c r="E19" s="3">
        <v>91.7</v>
      </c>
      <c r="F19" s="3">
        <v>96.3</v>
      </c>
      <c r="G19" s="3">
        <v>93.8</v>
      </c>
      <c r="H19" s="3">
        <v>95</v>
      </c>
      <c r="I19" s="3">
        <v>94.4</v>
      </c>
      <c r="J19" s="3">
        <v>96.4</v>
      </c>
      <c r="K19" s="3">
        <v>93.2</v>
      </c>
      <c r="L19" s="3">
        <f>AVERAGE(C19:K19)</f>
        <v>93.855555555555554</v>
      </c>
    </row>
    <row r="20" spans="1:12">
      <c r="A20" s="4" t="s">
        <v>120</v>
      </c>
      <c r="B20" s="4" t="s">
        <v>113</v>
      </c>
      <c r="C20" s="3">
        <v>93.8</v>
      </c>
      <c r="D20" s="3">
        <v>92.1</v>
      </c>
      <c r="E20" s="3">
        <v>92.1</v>
      </c>
      <c r="F20" s="3">
        <v>95.2</v>
      </c>
      <c r="G20" s="3">
        <v>94.9</v>
      </c>
      <c r="H20" s="3">
        <v>91.5</v>
      </c>
      <c r="I20" s="3">
        <v>95.1</v>
      </c>
      <c r="J20" s="3">
        <v>93.8</v>
      </c>
      <c r="K20" s="3">
        <v>96</v>
      </c>
      <c r="L20" s="3">
        <f>AVERAGE(C20:K20)</f>
        <v>93.833333333333329</v>
      </c>
    </row>
    <row r="21" spans="1:12">
      <c r="A21" s="4" t="s">
        <v>123</v>
      </c>
      <c r="B21" s="4" t="s">
        <v>113</v>
      </c>
      <c r="C21" s="3">
        <v>93.1</v>
      </c>
      <c r="D21" s="3">
        <v>93.1</v>
      </c>
      <c r="E21" s="3">
        <v>93.8</v>
      </c>
      <c r="F21" s="3">
        <v>95.8</v>
      </c>
      <c r="G21" s="3">
        <v>96.1</v>
      </c>
      <c r="H21" s="3">
        <v>92.5</v>
      </c>
      <c r="I21" s="3">
        <v>92.7</v>
      </c>
      <c r="J21" s="3">
        <v>94.8</v>
      </c>
      <c r="K21" s="3">
        <v>92.4</v>
      </c>
      <c r="L21" s="3">
        <f>AVERAGE(C21:K21)</f>
        <v>93.811111111111103</v>
      </c>
    </row>
    <row r="22" spans="1:12">
      <c r="A22" s="4" t="s">
        <v>55</v>
      </c>
      <c r="B22" s="4" t="s">
        <v>44</v>
      </c>
      <c r="C22" s="3">
        <v>94.5</v>
      </c>
      <c r="D22" s="3">
        <v>94.9</v>
      </c>
      <c r="E22" s="3">
        <v>95.2</v>
      </c>
      <c r="F22" s="3">
        <v>94.9</v>
      </c>
      <c r="G22" s="3">
        <v>91.8</v>
      </c>
      <c r="H22" s="3">
        <v>91.5</v>
      </c>
      <c r="I22" s="3">
        <v>97.2</v>
      </c>
      <c r="J22" s="3">
        <v>89</v>
      </c>
      <c r="K22" s="3">
        <v>95.2</v>
      </c>
      <c r="L22" s="3">
        <f>AVERAGE(C22:K22)</f>
        <v>93.800000000000011</v>
      </c>
    </row>
    <row r="23" spans="1:12">
      <c r="A23" s="4" t="s">
        <v>53</v>
      </c>
      <c r="B23" s="4" t="s">
        <v>44</v>
      </c>
      <c r="C23" s="3">
        <v>94.5</v>
      </c>
      <c r="D23" s="3">
        <v>94.9</v>
      </c>
      <c r="E23" s="3">
        <v>95.2</v>
      </c>
      <c r="F23" s="3">
        <v>94.9</v>
      </c>
      <c r="G23" s="3">
        <v>91.8</v>
      </c>
      <c r="H23" s="3">
        <v>91.5</v>
      </c>
      <c r="I23" s="3">
        <v>97.2</v>
      </c>
      <c r="J23" s="3">
        <v>89</v>
      </c>
      <c r="K23" s="3">
        <v>95.2</v>
      </c>
      <c r="L23" s="3">
        <f>AVERAGE(C23:K23)</f>
        <v>93.800000000000011</v>
      </c>
    </row>
    <row r="24" spans="1:12" ht="18.75">
      <c r="A24" s="4" t="s">
        <v>379</v>
      </c>
      <c r="B24" s="4" t="s">
        <v>357</v>
      </c>
      <c r="C24" s="3">
        <v>96</v>
      </c>
      <c r="D24" s="3">
        <v>92.7</v>
      </c>
      <c r="E24" s="3">
        <v>93.5</v>
      </c>
      <c r="F24" s="3">
        <v>93.5</v>
      </c>
      <c r="G24" s="3">
        <v>93.8</v>
      </c>
      <c r="H24" s="3">
        <v>93.6</v>
      </c>
      <c r="I24" s="3">
        <v>93.4</v>
      </c>
      <c r="J24" s="5" t="s">
        <v>46</v>
      </c>
      <c r="K24" s="5" t="s">
        <v>46</v>
      </c>
      <c r="L24" s="3">
        <f>AVERAGE(C24:K24)</f>
        <v>93.785714285714292</v>
      </c>
    </row>
    <row r="25" spans="1:12">
      <c r="A25" s="4" t="s">
        <v>114</v>
      </c>
      <c r="B25" s="4" t="s">
        <v>113</v>
      </c>
      <c r="C25" s="3">
        <v>93.7</v>
      </c>
      <c r="D25" s="3">
        <v>94.4</v>
      </c>
      <c r="E25" s="3">
        <v>92.4</v>
      </c>
      <c r="F25" s="3">
        <v>96.1</v>
      </c>
      <c r="G25" s="3">
        <v>93.8</v>
      </c>
      <c r="H25" s="3">
        <v>94.2</v>
      </c>
      <c r="I25" s="3">
        <v>93.4</v>
      </c>
      <c r="J25" s="3">
        <v>93</v>
      </c>
      <c r="K25" s="3">
        <v>92.7</v>
      </c>
      <c r="L25" s="3">
        <f>AVERAGE(C25:K25)</f>
        <v>93.744444444444454</v>
      </c>
    </row>
    <row r="26" spans="1:12" ht="18.75">
      <c r="A26" s="4" t="s">
        <v>387</v>
      </c>
      <c r="B26" s="4" t="s">
        <v>280</v>
      </c>
      <c r="C26" s="3">
        <v>95</v>
      </c>
      <c r="D26" s="3">
        <v>93.5</v>
      </c>
      <c r="E26" s="3">
        <v>93.2</v>
      </c>
      <c r="F26" s="3">
        <v>92</v>
      </c>
      <c r="G26" s="3">
        <v>93.2</v>
      </c>
      <c r="H26" s="3">
        <v>95</v>
      </c>
      <c r="I26" s="5" t="s">
        <v>46</v>
      </c>
      <c r="J26" s="5" t="s">
        <v>46</v>
      </c>
      <c r="K26" s="5" t="s">
        <v>46</v>
      </c>
      <c r="L26" s="3">
        <f>AVERAGE(C26:K26)</f>
        <v>93.649999999999991</v>
      </c>
    </row>
    <row r="27" spans="1:12">
      <c r="A27" s="4" t="s">
        <v>115</v>
      </c>
      <c r="B27" s="4" t="s">
        <v>113</v>
      </c>
      <c r="C27" s="3">
        <v>91.9</v>
      </c>
      <c r="D27" s="3">
        <v>94.7</v>
      </c>
      <c r="E27" s="3">
        <v>93.7</v>
      </c>
      <c r="F27" s="3">
        <v>90.3</v>
      </c>
      <c r="G27" s="3">
        <v>95.1</v>
      </c>
      <c r="H27" s="3">
        <v>95.1</v>
      </c>
      <c r="I27" s="3">
        <v>93.5</v>
      </c>
      <c r="J27" s="3">
        <v>94.7</v>
      </c>
      <c r="K27" s="3">
        <v>93.6</v>
      </c>
      <c r="L27" s="3">
        <f>AVERAGE(C27:K27)</f>
        <v>93.622222222222234</v>
      </c>
    </row>
    <row r="28" spans="1:12">
      <c r="A28" s="42" t="s">
        <v>81</v>
      </c>
      <c r="B28" s="4" t="s">
        <v>45</v>
      </c>
      <c r="C28" s="3">
        <v>93.6</v>
      </c>
      <c r="D28" s="3">
        <v>93.6</v>
      </c>
      <c r="E28" s="3">
        <v>92.9</v>
      </c>
      <c r="F28" s="3">
        <v>95.6</v>
      </c>
      <c r="G28" s="3">
        <v>92.3</v>
      </c>
      <c r="H28" s="3">
        <v>95.5</v>
      </c>
      <c r="I28" s="3">
        <v>91.6</v>
      </c>
      <c r="J28" s="3">
        <v>92.1</v>
      </c>
      <c r="K28" s="3">
        <v>94.9</v>
      </c>
      <c r="L28" s="3">
        <f>AVERAGE(C28:K28)</f>
        <v>93.566666666666663</v>
      </c>
    </row>
    <row r="29" spans="1:12">
      <c r="A29" s="42" t="s">
        <v>51</v>
      </c>
      <c r="B29" s="4" t="s">
        <v>3</v>
      </c>
      <c r="C29" s="3">
        <v>91.6</v>
      </c>
      <c r="D29" s="3">
        <v>93.7</v>
      </c>
      <c r="E29" s="3">
        <v>96</v>
      </c>
      <c r="F29" s="3">
        <v>96.2</v>
      </c>
      <c r="G29" s="3">
        <v>93.8</v>
      </c>
      <c r="H29" s="3">
        <v>89.5</v>
      </c>
      <c r="I29" s="3">
        <v>94.9</v>
      </c>
      <c r="J29" s="3">
        <v>94.5</v>
      </c>
      <c r="K29" s="3">
        <v>91.8</v>
      </c>
      <c r="L29" s="3">
        <f>AVERAGE(C29:K29)</f>
        <v>93.555555555555543</v>
      </c>
    </row>
    <row r="30" spans="1:12" ht="18.75">
      <c r="A30" s="4" t="s">
        <v>382</v>
      </c>
      <c r="B30" s="4" t="s">
        <v>357</v>
      </c>
      <c r="C30" s="3">
        <v>94.8</v>
      </c>
      <c r="D30" s="3">
        <v>94.7</v>
      </c>
      <c r="E30" s="3">
        <v>93.6</v>
      </c>
      <c r="F30" s="3">
        <v>97.4</v>
      </c>
      <c r="G30" s="3">
        <v>90.1</v>
      </c>
      <c r="H30" s="3">
        <v>93.6</v>
      </c>
      <c r="I30" s="3">
        <v>90.5</v>
      </c>
      <c r="J30" s="5" t="s">
        <v>46</v>
      </c>
      <c r="K30" s="5" t="s">
        <v>46</v>
      </c>
      <c r="L30" s="3">
        <f>AVERAGE(C30:K30)</f>
        <v>93.528571428571439</v>
      </c>
    </row>
    <row r="31" spans="1:12">
      <c r="A31" s="42" t="s">
        <v>266</v>
      </c>
      <c r="B31" s="4" t="s">
        <v>45</v>
      </c>
      <c r="C31" s="3">
        <v>93.1</v>
      </c>
      <c r="D31" s="3">
        <v>90.7</v>
      </c>
      <c r="E31" s="3">
        <v>91.2</v>
      </c>
      <c r="F31" s="3">
        <v>93.4</v>
      </c>
      <c r="G31" s="3">
        <v>94.5</v>
      </c>
      <c r="H31" s="3">
        <v>94.9</v>
      </c>
      <c r="I31" s="3">
        <v>94.7</v>
      </c>
      <c r="J31" s="3">
        <v>95.8</v>
      </c>
      <c r="K31" s="3">
        <v>93.3</v>
      </c>
      <c r="L31" s="3">
        <f>AVERAGE(C31:K31)</f>
        <v>93.511111111111106</v>
      </c>
    </row>
    <row r="32" spans="1:12">
      <c r="A32" s="4" t="s">
        <v>97</v>
      </c>
      <c r="B32" s="4" t="s">
        <v>7</v>
      </c>
      <c r="C32" s="3">
        <v>92.7</v>
      </c>
      <c r="D32" s="3">
        <v>92.8</v>
      </c>
      <c r="E32" s="3">
        <v>93.5</v>
      </c>
      <c r="F32" s="3">
        <v>92.4</v>
      </c>
      <c r="G32" s="3">
        <v>94</v>
      </c>
      <c r="H32" s="3">
        <v>95.4</v>
      </c>
      <c r="I32" s="3">
        <v>94.6</v>
      </c>
      <c r="J32" s="3">
        <v>92.7</v>
      </c>
      <c r="K32" s="3">
        <v>93.1</v>
      </c>
      <c r="L32" s="3">
        <f>AVERAGE(C32:K32)</f>
        <v>93.466666666666669</v>
      </c>
    </row>
    <row r="33" spans="1:12" ht="18.75">
      <c r="A33" s="4" t="s">
        <v>390</v>
      </c>
      <c r="B33" s="4" t="s">
        <v>280</v>
      </c>
      <c r="C33" s="3">
        <v>94</v>
      </c>
      <c r="D33" s="3">
        <v>92.1</v>
      </c>
      <c r="E33" s="3">
        <v>94.4</v>
      </c>
      <c r="F33" s="3">
        <v>94.5</v>
      </c>
      <c r="G33" s="3">
        <v>92.8</v>
      </c>
      <c r="H33" s="3">
        <v>92.9</v>
      </c>
      <c r="I33" s="5" t="s">
        <v>46</v>
      </c>
      <c r="J33" s="5" t="s">
        <v>46</v>
      </c>
      <c r="K33" s="5" t="s">
        <v>46</v>
      </c>
      <c r="L33" s="3">
        <f>AVERAGE(C33:K33)</f>
        <v>93.45</v>
      </c>
    </row>
    <row r="34" spans="1:12">
      <c r="A34" s="4" t="s">
        <v>28</v>
      </c>
      <c r="B34" s="4" t="s">
        <v>6</v>
      </c>
      <c r="C34" s="3">
        <v>93.3</v>
      </c>
      <c r="D34" s="3">
        <v>94.5</v>
      </c>
      <c r="E34" s="3">
        <v>92.2</v>
      </c>
      <c r="F34" s="3">
        <v>91.6</v>
      </c>
      <c r="G34" s="3">
        <v>93.7</v>
      </c>
      <c r="H34" s="3">
        <v>93.9</v>
      </c>
      <c r="I34" s="3">
        <v>93.6</v>
      </c>
      <c r="J34" s="3">
        <v>93.6</v>
      </c>
      <c r="K34" s="3">
        <v>93.8</v>
      </c>
      <c r="L34" s="3">
        <f>AVERAGE(C34:K34)</f>
        <v>93.355555555555554</v>
      </c>
    </row>
    <row r="35" spans="1:12" ht="18.75">
      <c r="A35" s="4" t="s">
        <v>383</v>
      </c>
      <c r="B35" s="4" t="s">
        <v>357</v>
      </c>
      <c r="C35" s="3">
        <v>93.6</v>
      </c>
      <c r="D35" s="3">
        <v>92.8</v>
      </c>
      <c r="E35" s="3">
        <v>94.1</v>
      </c>
      <c r="F35" s="3">
        <v>94.8</v>
      </c>
      <c r="G35" s="3">
        <v>91</v>
      </c>
      <c r="H35" s="3">
        <v>94.1</v>
      </c>
      <c r="I35" s="3">
        <v>92.8</v>
      </c>
      <c r="J35" s="5" t="s">
        <v>46</v>
      </c>
      <c r="K35" s="5" t="s">
        <v>46</v>
      </c>
      <c r="L35" s="3">
        <f>AVERAGE(C35:K35)</f>
        <v>93.314285714285703</v>
      </c>
    </row>
    <row r="36" spans="1:12">
      <c r="A36" s="42" t="s">
        <v>56</v>
      </c>
      <c r="B36" s="4" t="s">
        <v>3</v>
      </c>
      <c r="C36" s="3">
        <v>90</v>
      </c>
      <c r="D36" s="3">
        <v>91.7</v>
      </c>
      <c r="E36" s="3">
        <v>94.4</v>
      </c>
      <c r="F36" s="3">
        <v>92.8</v>
      </c>
      <c r="G36" s="3">
        <v>93.1</v>
      </c>
      <c r="H36" s="3">
        <v>92.6</v>
      </c>
      <c r="I36" s="3">
        <v>96.3</v>
      </c>
      <c r="J36" s="3">
        <v>96.1</v>
      </c>
      <c r="K36" s="3">
        <v>92.6</v>
      </c>
      <c r="L36" s="3">
        <f>AVERAGE(C36:K36)</f>
        <v>93.288888888888891</v>
      </c>
    </row>
    <row r="37" spans="1:12" ht="18.75">
      <c r="A37" s="42" t="s">
        <v>395</v>
      </c>
      <c r="B37" s="4" t="s">
        <v>281</v>
      </c>
      <c r="C37" s="3">
        <v>93.5</v>
      </c>
      <c r="D37" s="3">
        <v>92.2</v>
      </c>
      <c r="E37" s="3">
        <v>94.2</v>
      </c>
      <c r="F37" s="3">
        <v>92.1</v>
      </c>
      <c r="G37" s="3">
        <v>92.7</v>
      </c>
      <c r="H37" s="3">
        <v>91.5</v>
      </c>
      <c r="I37" s="3">
        <v>93.9</v>
      </c>
      <c r="J37" s="3">
        <v>94.7</v>
      </c>
      <c r="K37" s="3">
        <v>94.5</v>
      </c>
      <c r="L37" s="3">
        <f>AVERAGE(C37:K37)</f>
        <v>93.25555555555556</v>
      </c>
    </row>
    <row r="38" spans="1:12" ht="18.75">
      <c r="A38" s="4" t="s">
        <v>355</v>
      </c>
      <c r="B38" s="4" t="s">
        <v>429</v>
      </c>
      <c r="C38" s="3" t="s">
        <v>46</v>
      </c>
      <c r="D38" s="3" t="s">
        <v>46</v>
      </c>
      <c r="E38" s="3" t="s">
        <v>46</v>
      </c>
      <c r="F38" s="3" t="s">
        <v>46</v>
      </c>
      <c r="G38" s="3" t="s">
        <v>46</v>
      </c>
      <c r="H38" s="3" t="s">
        <v>46</v>
      </c>
      <c r="I38" s="3" t="s">
        <v>46</v>
      </c>
      <c r="J38" s="3">
        <v>92</v>
      </c>
      <c r="K38" s="3">
        <v>94.4</v>
      </c>
      <c r="L38" s="3">
        <f>AVERAGE(C38:K38)</f>
        <v>93.2</v>
      </c>
    </row>
    <row r="39" spans="1:12">
      <c r="A39" s="4" t="s">
        <v>118</v>
      </c>
      <c r="B39" s="4" t="s">
        <v>113</v>
      </c>
      <c r="C39" s="3">
        <v>94.5</v>
      </c>
      <c r="D39" s="3">
        <v>94.1</v>
      </c>
      <c r="E39" s="3">
        <v>90.6</v>
      </c>
      <c r="F39" s="3">
        <v>92.3</v>
      </c>
      <c r="G39" s="3">
        <v>93.7</v>
      </c>
      <c r="H39" s="3">
        <v>92.6</v>
      </c>
      <c r="I39" s="3">
        <v>94.2</v>
      </c>
      <c r="J39" s="3">
        <v>93.7</v>
      </c>
      <c r="K39" s="3">
        <v>92.7</v>
      </c>
      <c r="L39" s="3">
        <f>AVERAGE(C39:K39)</f>
        <v>93.155555555555566</v>
      </c>
    </row>
    <row r="40" spans="1:12">
      <c r="A40" s="42" t="s">
        <v>267</v>
      </c>
      <c r="B40" s="4" t="s">
        <v>45</v>
      </c>
      <c r="C40" s="3">
        <v>92.3</v>
      </c>
      <c r="D40" s="3">
        <v>91.5</v>
      </c>
      <c r="E40" s="3">
        <v>93.1</v>
      </c>
      <c r="F40" s="3">
        <v>95.3</v>
      </c>
      <c r="G40" s="3">
        <v>93.7</v>
      </c>
      <c r="H40" s="3">
        <v>93.5</v>
      </c>
      <c r="I40" s="3">
        <v>89.5</v>
      </c>
      <c r="J40" s="3">
        <v>94.7</v>
      </c>
      <c r="K40" s="3">
        <v>94.7</v>
      </c>
      <c r="L40" s="3">
        <f>AVERAGE(C40:K40)</f>
        <v>93.144444444444446</v>
      </c>
    </row>
    <row r="41" spans="1:12">
      <c r="A41" s="4" t="s">
        <v>100</v>
      </c>
      <c r="B41" s="4" t="s">
        <v>7</v>
      </c>
      <c r="C41" s="3">
        <v>90.4</v>
      </c>
      <c r="D41" s="3">
        <v>92.9</v>
      </c>
      <c r="E41" s="3">
        <v>92.7</v>
      </c>
      <c r="F41" s="3">
        <v>92</v>
      </c>
      <c r="G41" s="3">
        <v>90.1</v>
      </c>
      <c r="H41" s="3">
        <v>92.3</v>
      </c>
      <c r="I41" s="3">
        <v>95.7</v>
      </c>
      <c r="J41" s="3">
        <v>98</v>
      </c>
      <c r="K41" s="3">
        <v>93.9</v>
      </c>
      <c r="L41" s="3">
        <f>AVERAGE(C41:K41)</f>
        <v>93.111111111111114</v>
      </c>
    </row>
    <row r="42" spans="1:12">
      <c r="A42" s="42" t="s">
        <v>264</v>
      </c>
      <c r="B42" s="4" t="s">
        <v>45</v>
      </c>
      <c r="C42" s="3">
        <v>91</v>
      </c>
      <c r="D42" s="3">
        <v>92.5</v>
      </c>
      <c r="E42" s="3">
        <v>93.9</v>
      </c>
      <c r="F42" s="3">
        <v>95.8</v>
      </c>
      <c r="G42" s="3">
        <v>94.8</v>
      </c>
      <c r="H42" s="3">
        <v>93.5</v>
      </c>
      <c r="I42" s="3">
        <v>94</v>
      </c>
      <c r="J42" s="3">
        <v>87.4</v>
      </c>
      <c r="K42" s="3">
        <v>94.9</v>
      </c>
      <c r="L42" s="3">
        <f>AVERAGE(C42:K42)</f>
        <v>93.088888888888889</v>
      </c>
    </row>
    <row r="43" spans="1:12">
      <c r="A43" s="42" t="s">
        <v>144</v>
      </c>
      <c r="B43" s="4" t="s">
        <v>45</v>
      </c>
      <c r="C43" s="3">
        <v>91</v>
      </c>
      <c r="D43" s="3">
        <v>92.9</v>
      </c>
      <c r="E43" s="3">
        <v>94.5</v>
      </c>
      <c r="F43" s="3">
        <v>93.7</v>
      </c>
      <c r="G43" s="3">
        <v>95.3</v>
      </c>
      <c r="H43" s="3">
        <v>93.3</v>
      </c>
      <c r="I43" s="3">
        <v>94.2</v>
      </c>
      <c r="J43" s="3">
        <v>91.7</v>
      </c>
      <c r="K43" s="3">
        <v>90.9</v>
      </c>
      <c r="L43" s="3">
        <f>AVERAGE(C43:K43)</f>
        <v>93.055555555555557</v>
      </c>
    </row>
    <row r="44" spans="1:12">
      <c r="A44" s="42" t="s">
        <v>48</v>
      </c>
      <c r="B44" s="4" t="s">
        <v>3</v>
      </c>
      <c r="C44" s="3">
        <v>93.7</v>
      </c>
      <c r="D44" s="3">
        <v>93.4</v>
      </c>
      <c r="E44" s="3">
        <v>94</v>
      </c>
      <c r="F44" s="3">
        <v>93</v>
      </c>
      <c r="G44" s="3">
        <v>92.1</v>
      </c>
      <c r="H44" s="3">
        <v>94</v>
      </c>
      <c r="I44" s="3">
        <v>92.8</v>
      </c>
      <c r="J44" s="3">
        <v>92.2</v>
      </c>
      <c r="K44" s="3">
        <v>91.7</v>
      </c>
      <c r="L44" s="3">
        <f>AVERAGE(C44:K44)</f>
        <v>92.988888888888894</v>
      </c>
    </row>
    <row r="45" spans="1:12">
      <c r="A45" s="4" t="s">
        <v>33</v>
      </c>
      <c r="B45" s="4" t="s">
        <v>6</v>
      </c>
      <c r="C45" s="3">
        <v>95</v>
      </c>
      <c r="D45" s="3">
        <v>91.5</v>
      </c>
      <c r="E45" s="3">
        <v>94</v>
      </c>
      <c r="F45" s="3">
        <v>92</v>
      </c>
      <c r="G45" s="3">
        <v>93.9</v>
      </c>
      <c r="H45" s="3">
        <v>90.6</v>
      </c>
      <c r="I45" s="3">
        <v>89.7</v>
      </c>
      <c r="J45" s="3">
        <v>95.2</v>
      </c>
      <c r="K45" s="3">
        <v>95</v>
      </c>
      <c r="L45" s="3">
        <f>AVERAGE(C45:K45)</f>
        <v>92.988888888888894</v>
      </c>
    </row>
    <row r="46" spans="1:12">
      <c r="A46" s="4" t="s">
        <v>25</v>
      </c>
      <c r="B46" s="4" t="s">
        <v>6</v>
      </c>
      <c r="C46" s="3">
        <v>94.3</v>
      </c>
      <c r="D46" s="3">
        <v>92.2</v>
      </c>
      <c r="E46" s="3">
        <v>93.4</v>
      </c>
      <c r="F46" s="3">
        <v>91</v>
      </c>
      <c r="G46" s="3">
        <v>91.6</v>
      </c>
      <c r="H46" s="3">
        <v>95.4</v>
      </c>
      <c r="I46" s="3">
        <v>93</v>
      </c>
      <c r="J46" s="3">
        <v>91</v>
      </c>
      <c r="K46" s="3">
        <v>95</v>
      </c>
      <c r="L46" s="3">
        <f>AVERAGE(C46:K46)</f>
        <v>92.98888888888888</v>
      </c>
    </row>
    <row r="47" spans="1:12">
      <c r="A47" s="4" t="s">
        <v>126</v>
      </c>
      <c r="B47" s="4" t="s">
        <v>113</v>
      </c>
      <c r="C47" s="3">
        <v>93.1</v>
      </c>
      <c r="D47" s="3">
        <v>92.7</v>
      </c>
      <c r="E47" s="3">
        <v>93.2</v>
      </c>
      <c r="F47" s="3">
        <v>94.3</v>
      </c>
      <c r="G47" s="3">
        <v>90.7</v>
      </c>
      <c r="H47" s="3">
        <v>93.6</v>
      </c>
      <c r="I47" s="3">
        <v>93.5</v>
      </c>
      <c r="J47" s="3">
        <v>90.7</v>
      </c>
      <c r="K47" s="3">
        <v>94.8</v>
      </c>
      <c r="L47" s="3">
        <f>AVERAGE(C47:K47)</f>
        <v>92.955555555555563</v>
      </c>
    </row>
    <row r="48" spans="1:12">
      <c r="A48" s="42" t="s">
        <v>270</v>
      </c>
      <c r="B48" s="4" t="s">
        <v>45</v>
      </c>
      <c r="C48" s="3">
        <v>92.8</v>
      </c>
      <c r="D48" s="3">
        <v>94.2</v>
      </c>
      <c r="E48" s="3">
        <v>95.2</v>
      </c>
      <c r="F48" s="3">
        <v>93</v>
      </c>
      <c r="G48" s="3">
        <v>91.8</v>
      </c>
      <c r="H48" s="3">
        <v>92.7</v>
      </c>
      <c r="I48" s="3">
        <v>90.6</v>
      </c>
      <c r="J48" s="3">
        <v>92.4</v>
      </c>
      <c r="K48" s="3">
        <v>93.9</v>
      </c>
      <c r="L48" s="3">
        <f>AVERAGE(C48:K48)</f>
        <v>92.955555555555563</v>
      </c>
    </row>
    <row r="49" spans="1:12">
      <c r="A49" s="42" t="s">
        <v>247</v>
      </c>
      <c r="B49" s="4" t="s">
        <v>2</v>
      </c>
      <c r="C49" s="3">
        <v>93.3</v>
      </c>
      <c r="D49" s="3">
        <v>92.1</v>
      </c>
      <c r="E49" s="3">
        <v>91.4</v>
      </c>
      <c r="F49" s="3">
        <v>92.1</v>
      </c>
      <c r="G49" s="3">
        <v>92.4</v>
      </c>
      <c r="H49" s="3">
        <v>93.6</v>
      </c>
      <c r="I49" s="3">
        <v>93.3</v>
      </c>
      <c r="J49" s="3">
        <v>94.7</v>
      </c>
      <c r="K49" s="3">
        <v>93.4</v>
      </c>
      <c r="L49" s="3">
        <f>AVERAGE(C49:K49)</f>
        <v>92.922222222222217</v>
      </c>
    </row>
    <row r="50" spans="1:12">
      <c r="A50" s="4" t="s">
        <v>246</v>
      </c>
      <c r="B50" s="4" t="s">
        <v>6</v>
      </c>
      <c r="C50" s="3">
        <v>90.9</v>
      </c>
      <c r="D50" s="3">
        <v>92.5</v>
      </c>
      <c r="E50" s="3">
        <v>92.2</v>
      </c>
      <c r="F50" s="3">
        <v>93.4</v>
      </c>
      <c r="G50" s="3">
        <v>94.1</v>
      </c>
      <c r="H50" s="3">
        <v>93.2</v>
      </c>
      <c r="I50" s="3">
        <v>92.6</v>
      </c>
      <c r="J50" s="3">
        <v>92.6</v>
      </c>
      <c r="K50" s="3">
        <v>94.5</v>
      </c>
      <c r="L50" s="3">
        <f>AVERAGE(C50:K50)</f>
        <v>92.8888888888889</v>
      </c>
    </row>
    <row r="51" spans="1:12" ht="18.75">
      <c r="A51" s="4" t="s">
        <v>394</v>
      </c>
      <c r="B51" s="4" t="s">
        <v>280</v>
      </c>
      <c r="C51" s="3">
        <v>93.2</v>
      </c>
      <c r="D51" s="3">
        <v>94.3</v>
      </c>
      <c r="E51" s="3">
        <v>90.8</v>
      </c>
      <c r="F51" s="3">
        <v>91.9</v>
      </c>
      <c r="G51" s="3">
        <v>93.9</v>
      </c>
      <c r="H51" s="3">
        <v>93</v>
      </c>
      <c r="I51" s="5" t="s">
        <v>46</v>
      </c>
      <c r="J51" s="5" t="s">
        <v>46</v>
      </c>
      <c r="K51" s="5" t="s">
        <v>46</v>
      </c>
      <c r="L51" s="3">
        <f>AVERAGE(C51:K51)</f>
        <v>92.850000000000009</v>
      </c>
    </row>
    <row r="52" spans="1:12">
      <c r="A52" s="42" t="s">
        <v>47</v>
      </c>
      <c r="B52" s="4" t="s">
        <v>3</v>
      </c>
      <c r="C52" s="3">
        <v>90.7</v>
      </c>
      <c r="D52" s="3">
        <v>92</v>
      </c>
      <c r="E52" s="3">
        <v>93.7</v>
      </c>
      <c r="F52" s="3">
        <v>93.6</v>
      </c>
      <c r="G52" s="3">
        <v>91.5</v>
      </c>
      <c r="H52" s="3">
        <v>91.8</v>
      </c>
      <c r="I52" s="3">
        <v>93.6</v>
      </c>
      <c r="J52" s="3">
        <v>95.1</v>
      </c>
      <c r="K52" s="3">
        <v>93.2</v>
      </c>
      <c r="L52" s="3">
        <f>AVERAGE(C52:K52)</f>
        <v>92.800000000000011</v>
      </c>
    </row>
    <row r="53" spans="1:12">
      <c r="A53" s="4" t="s">
        <v>54</v>
      </c>
      <c r="B53" s="4" t="s">
        <v>44</v>
      </c>
      <c r="C53" s="3">
        <v>93.9</v>
      </c>
      <c r="D53" s="3">
        <v>94.4</v>
      </c>
      <c r="E53" s="3">
        <v>92.8</v>
      </c>
      <c r="F53" s="3">
        <v>92.1</v>
      </c>
      <c r="G53" s="3">
        <v>91.7</v>
      </c>
      <c r="H53" s="3">
        <v>91.5</v>
      </c>
      <c r="I53" s="3">
        <v>93.3</v>
      </c>
      <c r="J53" s="3">
        <v>92.3</v>
      </c>
      <c r="K53" s="3">
        <v>93.1</v>
      </c>
      <c r="L53" s="3">
        <f>AVERAGE(C53:K53)</f>
        <v>92.788888888888891</v>
      </c>
    </row>
    <row r="54" spans="1:12">
      <c r="A54" s="42" t="s">
        <v>260</v>
      </c>
      <c r="B54" s="4" t="s">
        <v>45</v>
      </c>
      <c r="C54" s="3">
        <v>96.9</v>
      </c>
      <c r="D54" s="3">
        <v>92.3</v>
      </c>
      <c r="E54" s="3">
        <v>91.4</v>
      </c>
      <c r="F54" s="3">
        <v>92.2</v>
      </c>
      <c r="G54" s="3">
        <v>88.9</v>
      </c>
      <c r="H54" s="3">
        <v>94.3</v>
      </c>
      <c r="I54" s="3">
        <v>92.8</v>
      </c>
      <c r="J54" s="3">
        <v>93.8</v>
      </c>
      <c r="K54" s="3">
        <v>91.2</v>
      </c>
      <c r="L54" s="3">
        <f>AVERAGE(C54:K54)</f>
        <v>92.644444444444446</v>
      </c>
    </row>
    <row r="55" spans="1:12">
      <c r="A55" s="42" t="s">
        <v>250</v>
      </c>
      <c r="B55" s="4" t="s">
        <v>2</v>
      </c>
      <c r="C55" s="3">
        <v>93.1</v>
      </c>
      <c r="D55" s="3">
        <v>91.8</v>
      </c>
      <c r="E55" s="3">
        <v>93.7</v>
      </c>
      <c r="F55" s="3">
        <v>91.6</v>
      </c>
      <c r="G55" s="3">
        <v>94.1</v>
      </c>
      <c r="H55" s="3">
        <v>91.8</v>
      </c>
      <c r="I55" s="3">
        <v>92.3</v>
      </c>
      <c r="J55" s="3">
        <v>93.9</v>
      </c>
      <c r="K55" s="3">
        <v>91.2</v>
      </c>
      <c r="L55" s="3">
        <f>AVERAGE(C55:K55)</f>
        <v>92.6111111111111</v>
      </c>
    </row>
    <row r="56" spans="1:12">
      <c r="A56" s="42" t="s">
        <v>276</v>
      </c>
      <c r="B56" s="4" t="s">
        <v>45</v>
      </c>
      <c r="C56" s="3">
        <v>92.9</v>
      </c>
      <c r="D56" s="3">
        <v>91.9</v>
      </c>
      <c r="E56" s="3">
        <v>93.3</v>
      </c>
      <c r="F56" s="3">
        <v>92</v>
      </c>
      <c r="G56" s="3">
        <v>95.3</v>
      </c>
      <c r="H56" s="3">
        <v>92.6</v>
      </c>
      <c r="I56" s="3">
        <v>93</v>
      </c>
      <c r="J56" s="3">
        <v>91.4</v>
      </c>
      <c r="K56" s="3">
        <v>90.9</v>
      </c>
      <c r="L56" s="3">
        <f>AVERAGE(C56:K56)</f>
        <v>92.588888888888889</v>
      </c>
    </row>
    <row r="57" spans="1:12" ht="18.75">
      <c r="A57" s="4" t="s">
        <v>378</v>
      </c>
      <c r="B57" s="4" t="s">
        <v>357</v>
      </c>
      <c r="C57" s="3">
        <v>94.6</v>
      </c>
      <c r="D57" s="3">
        <v>94.7</v>
      </c>
      <c r="E57" s="3">
        <v>92.6</v>
      </c>
      <c r="F57" s="3">
        <v>90.7</v>
      </c>
      <c r="G57" s="3">
        <v>89.4</v>
      </c>
      <c r="H57" s="3">
        <v>92.7</v>
      </c>
      <c r="I57" s="3">
        <v>93</v>
      </c>
      <c r="J57" s="5" t="s">
        <v>46</v>
      </c>
      <c r="K57" s="5" t="s">
        <v>46</v>
      </c>
      <c r="L57" s="3">
        <f>AVERAGE(C57:K57)</f>
        <v>92.528571428571439</v>
      </c>
    </row>
    <row r="58" spans="1:12" ht="18.75">
      <c r="A58" s="4" t="s">
        <v>363</v>
      </c>
      <c r="B58" s="4" t="s">
        <v>88</v>
      </c>
      <c r="C58" s="3" t="s">
        <v>46</v>
      </c>
      <c r="D58" s="3">
        <v>92.7</v>
      </c>
      <c r="E58" s="3">
        <v>92.5</v>
      </c>
      <c r="F58" s="3">
        <v>92.3</v>
      </c>
      <c r="G58" s="3">
        <v>92.1</v>
      </c>
      <c r="H58" s="3">
        <v>91.9</v>
      </c>
      <c r="I58" s="3">
        <v>93</v>
      </c>
      <c r="J58" s="3">
        <v>92.8</v>
      </c>
      <c r="K58" s="3">
        <v>92.8</v>
      </c>
      <c r="L58" s="3">
        <f>AVERAGE(C58:K58)</f>
        <v>92.512499999999989</v>
      </c>
    </row>
    <row r="59" spans="1:12">
      <c r="A59" s="42" t="s">
        <v>278</v>
      </c>
      <c r="B59" s="4" t="s">
        <v>45</v>
      </c>
      <c r="C59" s="3">
        <v>91.4</v>
      </c>
      <c r="D59" s="3">
        <v>91.4</v>
      </c>
      <c r="E59" s="3">
        <v>91.1</v>
      </c>
      <c r="F59" s="3">
        <v>89.7</v>
      </c>
      <c r="G59" s="3">
        <v>93.1</v>
      </c>
      <c r="H59" s="3">
        <v>92.7</v>
      </c>
      <c r="I59" s="3">
        <v>94.9</v>
      </c>
      <c r="J59" s="3">
        <v>92.9</v>
      </c>
      <c r="K59" s="3">
        <v>95.4</v>
      </c>
      <c r="L59" s="3">
        <f>AVERAGE(C59:K59)</f>
        <v>92.511111111111106</v>
      </c>
    </row>
    <row r="60" spans="1:12">
      <c r="A60" s="42" t="s">
        <v>86</v>
      </c>
      <c r="B60" s="4" t="s">
        <v>45</v>
      </c>
      <c r="C60" s="3">
        <v>91.9</v>
      </c>
      <c r="D60" s="3">
        <v>93.3</v>
      </c>
      <c r="E60" s="3">
        <v>93.7</v>
      </c>
      <c r="F60" s="3">
        <v>93.5</v>
      </c>
      <c r="G60" s="3">
        <v>93</v>
      </c>
      <c r="H60" s="3">
        <v>91.4</v>
      </c>
      <c r="I60" s="3">
        <v>91.1</v>
      </c>
      <c r="J60" s="3">
        <v>91.4</v>
      </c>
      <c r="K60" s="3">
        <v>93.3</v>
      </c>
      <c r="L60" s="3">
        <f>AVERAGE(C60:K60)</f>
        <v>92.511111111111106</v>
      </c>
    </row>
    <row r="61" spans="1:12">
      <c r="A61" s="4" t="s">
        <v>26</v>
      </c>
      <c r="B61" s="4" t="s">
        <v>6</v>
      </c>
      <c r="C61" s="3">
        <v>92.8</v>
      </c>
      <c r="D61" s="3">
        <v>93</v>
      </c>
      <c r="E61" s="3">
        <v>93</v>
      </c>
      <c r="F61" s="3">
        <v>90</v>
      </c>
      <c r="G61" s="3">
        <v>92.8</v>
      </c>
      <c r="H61" s="3">
        <v>92.4</v>
      </c>
      <c r="I61" s="3">
        <v>94.3</v>
      </c>
      <c r="J61" s="3">
        <v>91.2</v>
      </c>
      <c r="K61" s="3">
        <v>93</v>
      </c>
      <c r="L61" s="3">
        <f>AVERAGE(C61:K61)</f>
        <v>92.5</v>
      </c>
    </row>
    <row r="62" spans="1:12" ht="18.75">
      <c r="A62" s="4" t="s">
        <v>393</v>
      </c>
      <c r="B62" s="4" t="s">
        <v>280</v>
      </c>
      <c r="C62" s="3">
        <v>92.5</v>
      </c>
      <c r="D62" s="3">
        <v>93</v>
      </c>
      <c r="E62" s="3">
        <v>95.7</v>
      </c>
      <c r="F62" s="3">
        <v>90.7</v>
      </c>
      <c r="G62" s="3">
        <v>90.3</v>
      </c>
      <c r="H62" s="3">
        <v>92.8</v>
      </c>
      <c r="I62" s="5" t="s">
        <v>46</v>
      </c>
      <c r="J62" s="5" t="s">
        <v>46</v>
      </c>
      <c r="K62" s="5" t="s">
        <v>46</v>
      </c>
      <c r="L62" s="3">
        <f>AVERAGE(C62:K62)</f>
        <v>92.5</v>
      </c>
    </row>
    <row r="63" spans="1:12">
      <c r="A63" s="4" t="s">
        <v>52</v>
      </c>
      <c r="B63" s="4" t="s">
        <v>44</v>
      </c>
      <c r="C63" s="3">
        <v>91.9</v>
      </c>
      <c r="D63" s="3">
        <v>92.2</v>
      </c>
      <c r="E63" s="3">
        <v>94.6</v>
      </c>
      <c r="F63" s="3">
        <v>95.5</v>
      </c>
      <c r="G63" s="3">
        <v>90.2</v>
      </c>
      <c r="H63" s="3">
        <v>94.1</v>
      </c>
      <c r="I63" s="3">
        <v>91.3</v>
      </c>
      <c r="J63" s="3">
        <v>91</v>
      </c>
      <c r="K63" s="3">
        <v>91.6</v>
      </c>
      <c r="L63" s="3">
        <f>AVERAGE(C63:K63)</f>
        <v>92.48888888888888</v>
      </c>
    </row>
    <row r="64" spans="1:12" ht="18.75">
      <c r="A64" s="42" t="s">
        <v>397</v>
      </c>
      <c r="B64" s="4" t="s">
        <v>281</v>
      </c>
      <c r="C64" s="3">
        <v>93</v>
      </c>
      <c r="D64" s="3">
        <v>91.8</v>
      </c>
      <c r="E64" s="3">
        <v>94.3</v>
      </c>
      <c r="F64" s="3">
        <v>93.3</v>
      </c>
      <c r="G64" s="3">
        <v>89.3</v>
      </c>
      <c r="H64" s="3">
        <v>93.4</v>
      </c>
      <c r="I64" s="3">
        <v>91.2</v>
      </c>
      <c r="J64" s="3">
        <v>92.2</v>
      </c>
      <c r="K64" s="3">
        <v>93.8</v>
      </c>
      <c r="L64" s="3">
        <f>AVERAGE(C64:K64)</f>
        <v>92.477777777777789</v>
      </c>
    </row>
    <row r="65" spans="1:12" ht="18.75">
      <c r="A65" s="42" t="s">
        <v>396</v>
      </c>
      <c r="B65" s="4" t="s">
        <v>281</v>
      </c>
      <c r="C65" s="3">
        <v>92.8</v>
      </c>
      <c r="D65" s="3">
        <v>92.8</v>
      </c>
      <c r="E65" s="3">
        <v>92.1</v>
      </c>
      <c r="F65" s="3">
        <v>91.5</v>
      </c>
      <c r="G65" s="3">
        <v>93.9</v>
      </c>
      <c r="H65" s="3">
        <v>89.5</v>
      </c>
      <c r="I65" s="3">
        <v>93.3</v>
      </c>
      <c r="J65" s="3">
        <v>94.8</v>
      </c>
      <c r="K65" s="3">
        <v>91.2</v>
      </c>
      <c r="L65" s="3">
        <f>AVERAGE(C65:K65)</f>
        <v>92.433333333333337</v>
      </c>
    </row>
    <row r="66" spans="1:12">
      <c r="A66" s="4" t="s">
        <v>121</v>
      </c>
      <c r="B66" s="4" t="s">
        <v>113</v>
      </c>
      <c r="C66" s="3">
        <v>89.7</v>
      </c>
      <c r="D66" s="3">
        <v>92.7</v>
      </c>
      <c r="E66" s="3">
        <v>93.3</v>
      </c>
      <c r="F66" s="3">
        <v>89.8</v>
      </c>
      <c r="G66" s="3">
        <v>92.6</v>
      </c>
      <c r="H66" s="3">
        <v>93.6</v>
      </c>
      <c r="I66" s="3">
        <v>94.4</v>
      </c>
      <c r="J66" s="3">
        <v>93</v>
      </c>
      <c r="K66" s="3">
        <v>92.7</v>
      </c>
      <c r="L66" s="3">
        <f>AVERAGE(C66:K66)</f>
        <v>92.422222222222231</v>
      </c>
    </row>
    <row r="67" spans="1:12">
      <c r="A67" s="42" t="s">
        <v>31</v>
      </c>
      <c r="B67" s="4" t="s">
        <v>3</v>
      </c>
      <c r="C67" s="3">
        <v>92.5</v>
      </c>
      <c r="D67" s="3">
        <v>91.5</v>
      </c>
      <c r="E67" s="3">
        <v>92.1</v>
      </c>
      <c r="F67" s="3">
        <v>91.8</v>
      </c>
      <c r="G67" s="3">
        <v>91.4</v>
      </c>
      <c r="H67" s="3">
        <v>91.8</v>
      </c>
      <c r="I67" s="3">
        <v>93.5</v>
      </c>
      <c r="J67" s="3">
        <v>93.5</v>
      </c>
      <c r="K67" s="3">
        <v>93.5</v>
      </c>
      <c r="L67" s="3">
        <f>AVERAGE(C67:K67)</f>
        <v>92.4</v>
      </c>
    </row>
    <row r="68" spans="1:12">
      <c r="A68" s="42" t="s">
        <v>257</v>
      </c>
      <c r="B68" s="4" t="s">
        <v>45</v>
      </c>
      <c r="C68" s="3">
        <v>93.7</v>
      </c>
      <c r="D68" s="3">
        <v>90.5</v>
      </c>
      <c r="E68" s="3">
        <v>92.3</v>
      </c>
      <c r="F68" s="3">
        <v>91</v>
      </c>
      <c r="G68" s="3">
        <v>92.5</v>
      </c>
      <c r="H68" s="3">
        <v>94.1</v>
      </c>
      <c r="I68" s="3">
        <v>92</v>
      </c>
      <c r="J68" s="3">
        <v>91.6</v>
      </c>
      <c r="K68" s="3">
        <v>93.9</v>
      </c>
      <c r="L68" s="3">
        <f>AVERAGE(C68:K68)</f>
        <v>92.4</v>
      </c>
    </row>
    <row r="69" spans="1:12">
      <c r="A69" s="42" t="s">
        <v>265</v>
      </c>
      <c r="B69" s="4" t="s">
        <v>45</v>
      </c>
      <c r="C69" s="3">
        <v>94.7</v>
      </c>
      <c r="D69" s="3">
        <v>95.2</v>
      </c>
      <c r="E69" s="3">
        <v>95.4</v>
      </c>
      <c r="F69" s="3">
        <v>92.6</v>
      </c>
      <c r="G69" s="3">
        <v>88.5</v>
      </c>
      <c r="H69" s="3">
        <v>89.7</v>
      </c>
      <c r="I69" s="3">
        <v>93.9</v>
      </c>
      <c r="J69" s="3">
        <v>91.8</v>
      </c>
      <c r="K69" s="3">
        <v>89.7</v>
      </c>
      <c r="L69" s="3">
        <f>AVERAGE(C69:K69)</f>
        <v>92.388888888888886</v>
      </c>
    </row>
    <row r="70" spans="1:12" ht="18.75">
      <c r="A70" s="4" t="s">
        <v>389</v>
      </c>
      <c r="B70" s="4" t="s">
        <v>280</v>
      </c>
      <c r="C70" s="3">
        <v>92.6</v>
      </c>
      <c r="D70" s="3">
        <v>91.6</v>
      </c>
      <c r="E70" s="3">
        <v>94.2</v>
      </c>
      <c r="F70" s="3">
        <v>92.9</v>
      </c>
      <c r="G70" s="3">
        <v>89.3</v>
      </c>
      <c r="H70" s="3">
        <v>93.6</v>
      </c>
      <c r="I70" s="5" t="s">
        <v>46</v>
      </c>
      <c r="J70" s="5" t="s">
        <v>46</v>
      </c>
      <c r="K70" s="5" t="s">
        <v>46</v>
      </c>
      <c r="L70" s="3">
        <f>AVERAGE(C70:K70)</f>
        <v>92.36666666666666</v>
      </c>
    </row>
    <row r="71" spans="1:12">
      <c r="A71" s="4" t="s">
        <v>30</v>
      </c>
      <c r="B71" s="4" t="s">
        <v>6</v>
      </c>
      <c r="C71" s="3">
        <v>91.3</v>
      </c>
      <c r="D71" s="3">
        <v>93.3</v>
      </c>
      <c r="E71" s="3">
        <v>95.2</v>
      </c>
      <c r="F71" s="3">
        <v>93.8</v>
      </c>
      <c r="G71" s="3">
        <v>92</v>
      </c>
      <c r="H71" s="3">
        <v>93.3</v>
      </c>
      <c r="I71" s="3">
        <v>96.2</v>
      </c>
      <c r="J71" s="3">
        <v>90.1</v>
      </c>
      <c r="K71" s="3">
        <v>85.9</v>
      </c>
      <c r="L71" s="3">
        <f>AVERAGE(C71:K71)</f>
        <v>92.344444444444449</v>
      </c>
    </row>
    <row r="72" spans="1:12">
      <c r="A72" s="42" t="s">
        <v>77</v>
      </c>
      <c r="B72" s="4" t="s">
        <v>45</v>
      </c>
      <c r="C72" s="3">
        <v>91.4</v>
      </c>
      <c r="D72" s="3">
        <v>93.1</v>
      </c>
      <c r="E72" s="3">
        <v>95.4</v>
      </c>
      <c r="F72" s="3">
        <v>95.1</v>
      </c>
      <c r="G72" s="3">
        <v>89.7</v>
      </c>
      <c r="H72" s="3">
        <v>91.2</v>
      </c>
      <c r="I72" s="3">
        <v>90.2</v>
      </c>
      <c r="J72" s="3">
        <v>93.4</v>
      </c>
      <c r="K72" s="3">
        <v>91.2</v>
      </c>
      <c r="L72" s="3">
        <f>AVERAGE(C72:K72)</f>
        <v>92.300000000000011</v>
      </c>
    </row>
    <row r="73" spans="1:12">
      <c r="A73" s="4" t="s">
        <v>99</v>
      </c>
      <c r="B73" s="4" t="s">
        <v>7</v>
      </c>
      <c r="C73" s="3">
        <v>90.3</v>
      </c>
      <c r="D73" s="3">
        <v>90.6</v>
      </c>
      <c r="E73" s="3">
        <v>91.5</v>
      </c>
      <c r="F73" s="3">
        <v>91.3</v>
      </c>
      <c r="G73" s="3">
        <v>92.8</v>
      </c>
      <c r="H73" s="3">
        <v>93.8</v>
      </c>
      <c r="I73" s="3">
        <v>93</v>
      </c>
      <c r="J73" s="3">
        <v>92.8</v>
      </c>
      <c r="K73" s="3">
        <v>94.4</v>
      </c>
      <c r="L73" s="3">
        <f>AVERAGE(C73:K73)</f>
        <v>92.277777777777771</v>
      </c>
    </row>
    <row r="74" spans="1:12" ht="18.75">
      <c r="A74" s="4" t="s">
        <v>385</v>
      </c>
      <c r="B74" s="4" t="s">
        <v>357</v>
      </c>
      <c r="C74" s="3">
        <v>91.1</v>
      </c>
      <c r="D74" s="3">
        <v>94.2</v>
      </c>
      <c r="E74" s="3">
        <v>93.8</v>
      </c>
      <c r="F74" s="3">
        <v>93.9</v>
      </c>
      <c r="G74" s="3">
        <v>88.4</v>
      </c>
      <c r="H74" s="3">
        <v>91.4</v>
      </c>
      <c r="I74" s="3">
        <v>93</v>
      </c>
      <c r="J74" s="5" t="s">
        <v>46</v>
      </c>
      <c r="K74" s="5" t="s">
        <v>46</v>
      </c>
      <c r="L74" s="3">
        <f>AVERAGE(C74:K74)</f>
        <v>92.257142857142853</v>
      </c>
    </row>
    <row r="75" spans="1:12">
      <c r="A75" s="4" t="s">
        <v>32</v>
      </c>
      <c r="B75" s="4" t="s">
        <v>6</v>
      </c>
      <c r="C75" s="3">
        <v>93.7</v>
      </c>
      <c r="D75" s="3">
        <v>91.8</v>
      </c>
      <c r="E75" s="3">
        <v>92.9</v>
      </c>
      <c r="F75" s="3">
        <v>91.4</v>
      </c>
      <c r="G75" s="3">
        <v>92.5</v>
      </c>
      <c r="H75" s="3">
        <v>93.4</v>
      </c>
      <c r="I75" s="3">
        <v>92.7</v>
      </c>
      <c r="J75" s="3">
        <v>91.9</v>
      </c>
      <c r="K75" s="3">
        <v>89.9</v>
      </c>
      <c r="L75" s="3">
        <f>AVERAGE(C75:K75)</f>
        <v>92.24444444444444</v>
      </c>
    </row>
    <row r="76" spans="1:12">
      <c r="A76" s="42" t="s">
        <v>64</v>
      </c>
      <c r="B76" s="4" t="s">
        <v>45</v>
      </c>
      <c r="C76" s="3">
        <v>91.5</v>
      </c>
      <c r="D76" s="3">
        <v>94.6</v>
      </c>
      <c r="E76" s="3">
        <v>92.3</v>
      </c>
      <c r="F76" s="3">
        <v>93</v>
      </c>
      <c r="G76" s="3">
        <v>93.6</v>
      </c>
      <c r="H76" s="3">
        <v>90.1</v>
      </c>
      <c r="I76" s="3">
        <v>95</v>
      </c>
      <c r="J76" s="3">
        <v>90.8</v>
      </c>
      <c r="K76" s="3">
        <v>88.8</v>
      </c>
      <c r="L76" s="3">
        <f>AVERAGE(C76:K76)</f>
        <v>92.188888888888883</v>
      </c>
    </row>
    <row r="77" spans="1:12" ht="18.75">
      <c r="A77" s="4" t="s">
        <v>372</v>
      </c>
      <c r="B77" s="4" t="s">
        <v>88</v>
      </c>
      <c r="C77" s="3" t="s">
        <v>46</v>
      </c>
      <c r="D77" s="3">
        <v>92.7</v>
      </c>
      <c r="E77" s="3">
        <v>91.7</v>
      </c>
      <c r="F77" s="3">
        <v>90.3</v>
      </c>
      <c r="G77" s="3">
        <v>93</v>
      </c>
      <c r="H77" s="3">
        <v>92.8</v>
      </c>
      <c r="I77" s="3">
        <v>92.3</v>
      </c>
      <c r="J77" s="3">
        <v>92.9</v>
      </c>
      <c r="K77" s="3">
        <v>91.7</v>
      </c>
      <c r="L77" s="3">
        <f>AVERAGE(C77:K77)</f>
        <v>92.174999999999997</v>
      </c>
    </row>
    <row r="78" spans="1:12" ht="18.75">
      <c r="A78" s="42" t="s">
        <v>399</v>
      </c>
      <c r="B78" s="4" t="s">
        <v>281</v>
      </c>
      <c r="C78" s="3">
        <v>92.6</v>
      </c>
      <c r="D78" s="3">
        <v>92.8</v>
      </c>
      <c r="E78" s="3">
        <v>93</v>
      </c>
      <c r="F78" s="3">
        <v>92.4</v>
      </c>
      <c r="G78" s="3">
        <v>89.7</v>
      </c>
      <c r="H78" s="3">
        <v>91</v>
      </c>
      <c r="I78" s="3">
        <v>89.3</v>
      </c>
      <c r="J78" s="3">
        <v>94.4</v>
      </c>
      <c r="K78" s="3">
        <v>94.1</v>
      </c>
      <c r="L78" s="3">
        <f>AVERAGE(C78:K78)</f>
        <v>92.144444444444446</v>
      </c>
    </row>
    <row r="79" spans="1:12">
      <c r="A79" s="42" t="s">
        <v>263</v>
      </c>
      <c r="B79" s="4" t="s">
        <v>45</v>
      </c>
      <c r="C79" s="3">
        <v>90.4</v>
      </c>
      <c r="D79" s="3">
        <v>91.3</v>
      </c>
      <c r="E79" s="3">
        <v>89.7</v>
      </c>
      <c r="F79" s="3">
        <v>93</v>
      </c>
      <c r="G79" s="3">
        <v>93.1</v>
      </c>
      <c r="H79" s="3">
        <v>93.8</v>
      </c>
      <c r="I79" s="3">
        <v>91.4</v>
      </c>
      <c r="J79" s="3">
        <v>95.1</v>
      </c>
      <c r="K79" s="3">
        <v>91.3</v>
      </c>
      <c r="L79" s="3">
        <f>AVERAGE(C79:K79)</f>
        <v>92.122222222222206</v>
      </c>
    </row>
    <row r="80" spans="1:12" ht="18.75">
      <c r="A80" s="4" t="s">
        <v>388</v>
      </c>
      <c r="B80" s="4" t="s">
        <v>280</v>
      </c>
      <c r="C80" s="3">
        <v>92.8</v>
      </c>
      <c r="D80" s="3">
        <v>92.8</v>
      </c>
      <c r="E80" s="3">
        <v>92.1</v>
      </c>
      <c r="F80" s="3">
        <v>91.5</v>
      </c>
      <c r="G80" s="3">
        <v>94</v>
      </c>
      <c r="H80" s="3">
        <v>89.5</v>
      </c>
      <c r="I80" s="5" t="s">
        <v>46</v>
      </c>
      <c r="J80" s="5" t="s">
        <v>46</v>
      </c>
      <c r="K80" s="5" t="s">
        <v>46</v>
      </c>
      <c r="L80" s="3">
        <f>AVERAGE(C80:K80)</f>
        <v>92.116666666666674</v>
      </c>
    </row>
    <row r="81" spans="1:12">
      <c r="A81" s="42" t="s">
        <v>258</v>
      </c>
      <c r="B81" s="4" t="s">
        <v>45</v>
      </c>
      <c r="C81" s="3">
        <v>92.3</v>
      </c>
      <c r="D81" s="3">
        <v>92.2</v>
      </c>
      <c r="E81" s="3">
        <v>90.5</v>
      </c>
      <c r="F81" s="3">
        <v>92.4</v>
      </c>
      <c r="G81" s="3">
        <v>92.3</v>
      </c>
      <c r="H81" s="3">
        <v>92.2</v>
      </c>
      <c r="I81" s="3">
        <v>88.4</v>
      </c>
      <c r="J81" s="3">
        <v>94.3</v>
      </c>
      <c r="K81" s="3">
        <v>94.3</v>
      </c>
      <c r="L81" s="3">
        <f>AVERAGE(C81:K81)</f>
        <v>92.09999999999998</v>
      </c>
    </row>
    <row r="82" spans="1:12" ht="15.75" customHeight="1">
      <c r="A82" s="77" t="s">
        <v>431</v>
      </c>
      <c r="B82" s="77"/>
      <c r="C82" s="77"/>
      <c r="D82" s="77"/>
      <c r="E82" s="77"/>
      <c r="F82" s="77"/>
      <c r="G82" s="77"/>
      <c r="H82" s="77"/>
      <c r="I82" s="77"/>
      <c r="J82" s="77"/>
      <c r="K82" s="77"/>
      <c r="L82" s="77"/>
    </row>
    <row r="83" spans="1:12">
      <c r="A83" s="72"/>
      <c r="B83" s="72"/>
      <c r="C83" s="72"/>
      <c r="D83" s="72"/>
      <c r="E83" s="72"/>
      <c r="F83" s="72"/>
      <c r="G83" s="72"/>
      <c r="H83" s="72"/>
      <c r="I83" s="72"/>
      <c r="J83" s="72"/>
    </row>
    <row r="84" spans="1:12">
      <c r="A84" s="14" t="s">
        <v>12</v>
      </c>
      <c r="B84" s="18" t="s">
        <v>130</v>
      </c>
      <c r="C84" s="2">
        <v>2003</v>
      </c>
      <c r="D84" s="2">
        <v>2005</v>
      </c>
      <c r="E84" s="2">
        <v>2007</v>
      </c>
      <c r="F84" s="2">
        <v>2008</v>
      </c>
      <c r="G84" s="2">
        <v>2009</v>
      </c>
      <c r="H84" s="2">
        <v>2010</v>
      </c>
      <c r="I84" s="2">
        <v>2011</v>
      </c>
      <c r="J84" s="2">
        <v>2012</v>
      </c>
      <c r="K84" s="2">
        <v>2013</v>
      </c>
      <c r="L84" s="2" t="s">
        <v>410</v>
      </c>
    </row>
    <row r="85" spans="1:12" ht="18.75">
      <c r="A85" s="4" t="s">
        <v>386</v>
      </c>
      <c r="B85" s="4" t="s">
        <v>280</v>
      </c>
      <c r="C85" s="3">
        <v>92.5</v>
      </c>
      <c r="D85" s="3">
        <v>91.2</v>
      </c>
      <c r="E85" s="3">
        <v>95</v>
      </c>
      <c r="F85" s="3">
        <v>92.2</v>
      </c>
      <c r="G85" s="3">
        <v>92.4</v>
      </c>
      <c r="H85" s="3">
        <v>89.1</v>
      </c>
      <c r="I85" s="5" t="s">
        <v>46</v>
      </c>
      <c r="J85" s="5" t="s">
        <v>46</v>
      </c>
      <c r="K85" s="5" t="s">
        <v>46</v>
      </c>
      <c r="L85" s="3">
        <f>AVERAGE(C85:K85)</f>
        <v>92.066666666666663</v>
      </c>
    </row>
    <row r="86" spans="1:12">
      <c r="A86" s="42" t="s">
        <v>259</v>
      </c>
      <c r="B86" s="4" t="s">
        <v>45</v>
      </c>
      <c r="C86" s="3">
        <v>90.5</v>
      </c>
      <c r="D86" s="3">
        <v>91</v>
      </c>
      <c r="E86" s="3">
        <v>93.7</v>
      </c>
      <c r="F86" s="3">
        <v>91.8</v>
      </c>
      <c r="G86" s="3">
        <v>92</v>
      </c>
      <c r="H86" s="3">
        <v>92.3</v>
      </c>
      <c r="I86" s="3">
        <v>91.1</v>
      </c>
      <c r="J86" s="3">
        <v>90.7</v>
      </c>
      <c r="K86" s="3">
        <v>95.1</v>
      </c>
      <c r="L86" s="3">
        <f>AVERAGE(C86:K86)</f>
        <v>92.022222222222226</v>
      </c>
    </row>
    <row r="87" spans="1:12">
      <c r="A87" s="4" t="s">
        <v>103</v>
      </c>
      <c r="B87" s="4" t="s">
        <v>7</v>
      </c>
      <c r="C87" s="3">
        <v>91.5</v>
      </c>
      <c r="D87" s="3">
        <v>90.4</v>
      </c>
      <c r="E87" s="3">
        <v>97.4</v>
      </c>
      <c r="F87" s="3">
        <v>91.5</v>
      </c>
      <c r="G87" s="3">
        <v>87.9</v>
      </c>
      <c r="H87" s="3">
        <v>93.2</v>
      </c>
      <c r="I87" s="3">
        <v>92</v>
      </c>
      <c r="J87" s="3">
        <v>91.5</v>
      </c>
      <c r="K87" s="3">
        <v>92.4</v>
      </c>
      <c r="L87" s="3">
        <f>AVERAGE(C87:K87)</f>
        <v>91.977777777777789</v>
      </c>
    </row>
    <row r="88" spans="1:12">
      <c r="A88" s="42" t="s">
        <v>249</v>
      </c>
      <c r="B88" s="4" t="s">
        <v>2</v>
      </c>
      <c r="C88" s="3">
        <v>94.3</v>
      </c>
      <c r="D88" s="3">
        <v>93</v>
      </c>
      <c r="E88" s="3">
        <v>90.6</v>
      </c>
      <c r="F88" s="3">
        <v>93.1</v>
      </c>
      <c r="G88" s="3">
        <v>87.7</v>
      </c>
      <c r="H88" s="3">
        <v>87.7</v>
      </c>
      <c r="I88" s="3">
        <v>94.8</v>
      </c>
      <c r="J88" s="3">
        <v>92.6</v>
      </c>
      <c r="K88" s="3">
        <v>93.9</v>
      </c>
      <c r="L88" s="3">
        <f>AVERAGE(C88:K88)</f>
        <v>91.966666666666654</v>
      </c>
    </row>
    <row r="89" spans="1:12" ht="18.75">
      <c r="A89" s="4" t="s">
        <v>352</v>
      </c>
      <c r="B89" s="4" t="s">
        <v>429</v>
      </c>
      <c r="C89" s="3" t="s">
        <v>46</v>
      </c>
      <c r="D89" s="3" t="s">
        <v>46</v>
      </c>
      <c r="E89" s="3" t="s">
        <v>46</v>
      </c>
      <c r="F89" s="3" t="s">
        <v>46</v>
      </c>
      <c r="G89" s="3" t="s">
        <v>46</v>
      </c>
      <c r="H89" s="3" t="s">
        <v>46</v>
      </c>
      <c r="I89" s="3" t="s">
        <v>46</v>
      </c>
      <c r="J89" s="3">
        <v>91.3</v>
      </c>
      <c r="K89" s="3">
        <v>92.5</v>
      </c>
      <c r="L89" s="3">
        <f>AVERAGE(C89:K89)</f>
        <v>91.9</v>
      </c>
    </row>
    <row r="90" spans="1:12">
      <c r="A90" s="4" t="s">
        <v>90</v>
      </c>
      <c r="B90" s="4" t="s">
        <v>7</v>
      </c>
      <c r="C90" s="3">
        <v>88</v>
      </c>
      <c r="D90" s="3">
        <v>92.1</v>
      </c>
      <c r="E90" s="3">
        <v>92.2</v>
      </c>
      <c r="F90" s="3">
        <v>91</v>
      </c>
      <c r="G90" s="3">
        <v>93.6</v>
      </c>
      <c r="H90" s="3">
        <v>93.1</v>
      </c>
      <c r="I90" s="3">
        <v>92.2</v>
      </c>
      <c r="J90" s="3">
        <v>92.9</v>
      </c>
      <c r="K90" s="3">
        <v>92</v>
      </c>
      <c r="L90" s="3">
        <f>AVERAGE(C90:K90)</f>
        <v>91.9</v>
      </c>
    </row>
    <row r="91" spans="1:12">
      <c r="A91" s="42" t="s">
        <v>69</v>
      </c>
      <c r="B91" s="4" t="s">
        <v>45</v>
      </c>
      <c r="C91" s="3">
        <v>92.5</v>
      </c>
      <c r="D91" s="3">
        <v>94.3</v>
      </c>
      <c r="E91" s="3">
        <v>91.9</v>
      </c>
      <c r="F91" s="3">
        <v>93.3</v>
      </c>
      <c r="G91" s="3">
        <v>89.4</v>
      </c>
      <c r="H91" s="3">
        <v>92.4</v>
      </c>
      <c r="I91" s="3">
        <v>88</v>
      </c>
      <c r="J91" s="3">
        <v>93.7</v>
      </c>
      <c r="K91" s="3">
        <v>91.1</v>
      </c>
      <c r="L91" s="3">
        <f>AVERAGE(C91:K91)</f>
        <v>91.844444444444463</v>
      </c>
    </row>
    <row r="92" spans="1:12">
      <c r="A92" s="42" t="s">
        <v>75</v>
      </c>
      <c r="B92" s="4" t="s">
        <v>45</v>
      </c>
      <c r="C92" s="3">
        <v>90.7</v>
      </c>
      <c r="D92" s="3">
        <v>91.5</v>
      </c>
      <c r="E92" s="3">
        <v>91.5</v>
      </c>
      <c r="F92" s="3">
        <v>90</v>
      </c>
      <c r="G92" s="3">
        <v>90.9</v>
      </c>
      <c r="H92" s="3">
        <v>91.3</v>
      </c>
      <c r="I92" s="3">
        <v>93.2</v>
      </c>
      <c r="J92" s="3">
        <v>94.4</v>
      </c>
      <c r="K92" s="3">
        <v>92.9</v>
      </c>
      <c r="L92" s="3">
        <f>AVERAGE(C92:K92)</f>
        <v>91.822222222222223</v>
      </c>
    </row>
    <row r="93" spans="1:12" ht="18.75">
      <c r="A93" s="4" t="s">
        <v>371</v>
      </c>
      <c r="B93" s="4" t="s">
        <v>88</v>
      </c>
      <c r="C93" s="3" t="s">
        <v>46</v>
      </c>
      <c r="D93" s="3">
        <v>93</v>
      </c>
      <c r="E93" s="3">
        <v>91.2</v>
      </c>
      <c r="F93" s="3">
        <v>93.6</v>
      </c>
      <c r="G93" s="3">
        <v>90.8</v>
      </c>
      <c r="H93" s="3">
        <v>90.8</v>
      </c>
      <c r="I93" s="3">
        <v>89.3</v>
      </c>
      <c r="J93" s="3">
        <v>93.2</v>
      </c>
      <c r="K93" s="3">
        <v>92.4</v>
      </c>
      <c r="L93" s="3">
        <f>AVERAGE(C93:K93)</f>
        <v>91.787499999999994</v>
      </c>
    </row>
    <row r="94" spans="1:12" ht="18.75">
      <c r="A94" s="4" t="s">
        <v>354</v>
      </c>
      <c r="B94" s="4" t="s">
        <v>429</v>
      </c>
      <c r="C94" s="3" t="s">
        <v>46</v>
      </c>
      <c r="D94" s="3" t="s">
        <v>46</v>
      </c>
      <c r="E94" s="3" t="s">
        <v>46</v>
      </c>
      <c r="F94" s="3" t="s">
        <v>46</v>
      </c>
      <c r="G94" s="3" t="s">
        <v>46</v>
      </c>
      <c r="H94" s="3" t="s">
        <v>46</v>
      </c>
      <c r="I94" s="3" t="s">
        <v>46</v>
      </c>
      <c r="J94" s="3">
        <v>88.8</v>
      </c>
      <c r="K94" s="3">
        <v>94.7</v>
      </c>
      <c r="L94" s="3">
        <f>AVERAGE(C94:K94)</f>
        <v>91.75</v>
      </c>
    </row>
    <row r="95" spans="1:12">
      <c r="A95" s="42" t="s">
        <v>251</v>
      </c>
      <c r="B95" s="4" t="s">
        <v>2</v>
      </c>
      <c r="C95" s="3">
        <v>91.8</v>
      </c>
      <c r="D95" s="3">
        <v>89.9</v>
      </c>
      <c r="E95" s="3">
        <v>91.4</v>
      </c>
      <c r="F95" s="3">
        <v>90.6</v>
      </c>
      <c r="G95" s="3">
        <v>92.8</v>
      </c>
      <c r="H95" s="3">
        <v>91.9</v>
      </c>
      <c r="I95" s="3">
        <v>93.7</v>
      </c>
      <c r="J95" s="3">
        <v>94</v>
      </c>
      <c r="K95" s="3">
        <v>89.6</v>
      </c>
      <c r="L95" s="3">
        <f>AVERAGE(C95:K95)</f>
        <v>91.744444444444468</v>
      </c>
    </row>
    <row r="96" spans="1:12">
      <c r="A96" s="42" t="s">
        <v>261</v>
      </c>
      <c r="B96" s="4" t="s">
        <v>45</v>
      </c>
      <c r="C96" s="3">
        <v>90.8</v>
      </c>
      <c r="D96" s="3">
        <v>92.6</v>
      </c>
      <c r="E96" s="3">
        <v>91.1</v>
      </c>
      <c r="F96" s="3">
        <v>88.7</v>
      </c>
      <c r="G96" s="3">
        <v>93</v>
      </c>
      <c r="H96" s="3">
        <v>92.9</v>
      </c>
      <c r="I96" s="3">
        <v>92.4</v>
      </c>
      <c r="J96" s="3">
        <v>93</v>
      </c>
      <c r="K96" s="3">
        <v>91</v>
      </c>
      <c r="L96" s="3">
        <f>AVERAGE(C96:K96)</f>
        <v>91.722222222222229</v>
      </c>
    </row>
    <row r="97" spans="1:12" ht="18.75">
      <c r="A97" s="4" t="s">
        <v>377</v>
      </c>
      <c r="B97" s="4" t="s">
        <v>357</v>
      </c>
      <c r="C97" s="3">
        <v>92</v>
      </c>
      <c r="D97" s="3">
        <v>91.4</v>
      </c>
      <c r="E97" s="3">
        <v>94.2</v>
      </c>
      <c r="F97" s="3">
        <v>88.5</v>
      </c>
      <c r="G97" s="3">
        <v>90.7</v>
      </c>
      <c r="H97" s="3">
        <v>92</v>
      </c>
      <c r="I97" s="3">
        <v>93.2</v>
      </c>
      <c r="J97" s="5" t="s">
        <v>46</v>
      </c>
      <c r="K97" s="5" t="s">
        <v>46</v>
      </c>
      <c r="L97" s="3">
        <f>AVERAGE(C97:K97)</f>
        <v>91.714285714285708</v>
      </c>
    </row>
    <row r="98" spans="1:12">
      <c r="A98" s="42" t="s">
        <v>50</v>
      </c>
      <c r="B98" s="4" t="s">
        <v>3</v>
      </c>
      <c r="C98" s="3">
        <v>89.6</v>
      </c>
      <c r="D98" s="3">
        <v>93.8</v>
      </c>
      <c r="E98" s="3">
        <v>92.5</v>
      </c>
      <c r="F98" s="3">
        <v>93</v>
      </c>
      <c r="G98" s="3">
        <v>89.3</v>
      </c>
      <c r="H98" s="3">
        <v>92</v>
      </c>
      <c r="I98" s="3">
        <v>90.5</v>
      </c>
      <c r="J98" s="3">
        <v>95.7</v>
      </c>
      <c r="K98" s="3">
        <v>89</v>
      </c>
      <c r="L98" s="3">
        <f>AVERAGE(C98:K98)</f>
        <v>91.711111111111123</v>
      </c>
    </row>
    <row r="99" spans="1:12">
      <c r="A99" s="42" t="s">
        <v>273</v>
      </c>
      <c r="B99" s="4" t="s">
        <v>45</v>
      </c>
      <c r="C99" s="3">
        <v>92</v>
      </c>
      <c r="D99" s="3">
        <v>92.2</v>
      </c>
      <c r="E99" s="3">
        <v>92</v>
      </c>
      <c r="F99" s="3">
        <v>92.9</v>
      </c>
      <c r="G99" s="3">
        <v>91.9</v>
      </c>
      <c r="H99" s="3">
        <v>90.5</v>
      </c>
      <c r="I99" s="3">
        <v>90.9</v>
      </c>
      <c r="J99" s="3">
        <v>92.7</v>
      </c>
      <c r="K99" s="3">
        <v>89.8</v>
      </c>
      <c r="L99" s="3">
        <f>AVERAGE(C99:K99)</f>
        <v>91.655555555555551</v>
      </c>
    </row>
    <row r="100" spans="1:12">
      <c r="A100" s="42" t="s">
        <v>268</v>
      </c>
      <c r="B100" s="4" t="s">
        <v>45</v>
      </c>
      <c r="C100" s="3">
        <v>91.2</v>
      </c>
      <c r="D100" s="3">
        <v>93</v>
      </c>
      <c r="E100" s="3">
        <v>91.8</v>
      </c>
      <c r="F100" s="3">
        <v>94.8</v>
      </c>
      <c r="G100" s="3">
        <v>90.7</v>
      </c>
      <c r="H100" s="3">
        <v>88.2</v>
      </c>
      <c r="I100" s="3">
        <v>91.4</v>
      </c>
      <c r="J100" s="3">
        <v>91</v>
      </c>
      <c r="K100" s="3">
        <v>92.5</v>
      </c>
      <c r="L100" s="3">
        <f>AVERAGE(C100:K100)</f>
        <v>91.62222222222222</v>
      </c>
    </row>
    <row r="101" spans="1:12" ht="18.75">
      <c r="A101" s="4" t="s">
        <v>375</v>
      </c>
      <c r="B101" s="4" t="s">
        <v>88</v>
      </c>
      <c r="C101" s="3" t="s">
        <v>46</v>
      </c>
      <c r="D101" s="3">
        <v>92</v>
      </c>
      <c r="E101" s="3">
        <v>92.1</v>
      </c>
      <c r="F101" s="3">
        <v>91.6</v>
      </c>
      <c r="G101" s="3">
        <v>89.6</v>
      </c>
      <c r="H101" s="3">
        <v>91.7</v>
      </c>
      <c r="I101" s="3">
        <v>91.8</v>
      </c>
      <c r="J101" s="3">
        <v>94</v>
      </c>
      <c r="K101" s="3">
        <v>89.7</v>
      </c>
      <c r="L101" s="3">
        <f>AVERAGE(C101:K101)</f>
        <v>91.5625</v>
      </c>
    </row>
    <row r="102" spans="1:12" ht="18.75">
      <c r="A102" s="4" t="s">
        <v>374</v>
      </c>
      <c r="B102" s="4" t="s">
        <v>88</v>
      </c>
      <c r="C102" s="3" t="s">
        <v>46</v>
      </c>
      <c r="D102" s="3">
        <v>92.5</v>
      </c>
      <c r="E102" s="3">
        <v>92.1</v>
      </c>
      <c r="F102" s="3">
        <v>93.8</v>
      </c>
      <c r="G102" s="3">
        <v>90.4</v>
      </c>
      <c r="H102" s="3">
        <v>90.5</v>
      </c>
      <c r="I102" s="3">
        <v>91.1</v>
      </c>
      <c r="J102" s="3">
        <v>91.7</v>
      </c>
      <c r="K102" s="3">
        <v>90</v>
      </c>
      <c r="L102" s="3">
        <f>AVERAGE(C102:K102)</f>
        <v>91.512500000000003</v>
      </c>
    </row>
    <row r="103" spans="1:12">
      <c r="A103" s="42" t="s">
        <v>57</v>
      </c>
      <c r="B103" s="4" t="s">
        <v>45</v>
      </c>
      <c r="C103" s="3">
        <v>91.6</v>
      </c>
      <c r="D103" s="3">
        <v>92.2</v>
      </c>
      <c r="E103" s="3">
        <v>91</v>
      </c>
      <c r="F103" s="3">
        <v>93.3</v>
      </c>
      <c r="G103" s="3">
        <v>90.3</v>
      </c>
      <c r="H103" s="3">
        <v>91.2</v>
      </c>
      <c r="I103" s="3">
        <v>90.2</v>
      </c>
      <c r="J103" s="3">
        <v>92.6</v>
      </c>
      <c r="K103" s="3">
        <v>91.1</v>
      </c>
      <c r="L103" s="3">
        <f>AVERAGE(C103:K103)</f>
        <v>91.500000000000014</v>
      </c>
    </row>
    <row r="104" spans="1:12">
      <c r="A104" s="42" t="s">
        <v>248</v>
      </c>
      <c r="B104" s="4" t="s">
        <v>2</v>
      </c>
      <c r="C104" s="3">
        <v>91.9</v>
      </c>
      <c r="D104" s="3">
        <v>91.8</v>
      </c>
      <c r="E104" s="3">
        <v>91.9</v>
      </c>
      <c r="F104" s="3">
        <v>93.2</v>
      </c>
      <c r="G104" s="3">
        <v>90</v>
      </c>
      <c r="H104" s="3">
        <v>92.1</v>
      </c>
      <c r="I104" s="3">
        <v>90.5</v>
      </c>
      <c r="J104" s="3">
        <v>90.9</v>
      </c>
      <c r="K104" s="3">
        <v>91</v>
      </c>
      <c r="L104" s="3">
        <f>AVERAGE(C104:K104)</f>
        <v>91.477777777777774</v>
      </c>
    </row>
    <row r="105" spans="1:12">
      <c r="A105" s="4" t="s">
        <v>92</v>
      </c>
      <c r="B105" s="4" t="s">
        <v>7</v>
      </c>
      <c r="C105" s="3">
        <v>92.4</v>
      </c>
      <c r="D105" s="3">
        <v>92.6</v>
      </c>
      <c r="E105" s="3">
        <v>88.7</v>
      </c>
      <c r="F105" s="3">
        <v>93</v>
      </c>
      <c r="G105" s="3">
        <v>84.6</v>
      </c>
      <c r="H105" s="3">
        <v>92.1</v>
      </c>
      <c r="I105" s="3">
        <v>92</v>
      </c>
      <c r="J105" s="3">
        <v>92.7</v>
      </c>
      <c r="K105" s="3">
        <v>95</v>
      </c>
      <c r="L105" s="3">
        <f>AVERAGE(C105:K105)</f>
        <v>91.455555555555563</v>
      </c>
    </row>
    <row r="106" spans="1:12">
      <c r="A106" s="42" t="s">
        <v>262</v>
      </c>
      <c r="B106" s="4" t="s">
        <v>45</v>
      </c>
      <c r="C106" s="3">
        <v>91.8</v>
      </c>
      <c r="D106" s="3">
        <v>91.9</v>
      </c>
      <c r="E106" s="3">
        <v>92.3</v>
      </c>
      <c r="F106" s="3">
        <v>92.3</v>
      </c>
      <c r="G106" s="3">
        <v>87.7</v>
      </c>
      <c r="H106" s="3">
        <v>88.4</v>
      </c>
      <c r="I106" s="3">
        <v>94.6</v>
      </c>
      <c r="J106" s="3">
        <v>91.7</v>
      </c>
      <c r="K106" s="3">
        <v>92.2</v>
      </c>
      <c r="L106" s="3">
        <f>AVERAGE(C106:K106)</f>
        <v>91.433333333333337</v>
      </c>
    </row>
    <row r="107" spans="1:12">
      <c r="A107" s="4" t="s">
        <v>89</v>
      </c>
      <c r="B107" s="4" t="s">
        <v>7</v>
      </c>
      <c r="C107" s="3">
        <v>91.5</v>
      </c>
      <c r="D107" s="3">
        <v>89</v>
      </c>
      <c r="E107" s="3">
        <v>95.2</v>
      </c>
      <c r="F107" s="3">
        <v>92.2</v>
      </c>
      <c r="G107" s="3">
        <v>93.6</v>
      </c>
      <c r="H107" s="3">
        <v>89.8</v>
      </c>
      <c r="I107" s="3">
        <v>89.9</v>
      </c>
      <c r="J107" s="3">
        <v>85</v>
      </c>
      <c r="K107" s="3">
        <v>96.4</v>
      </c>
      <c r="L107" s="3">
        <f>AVERAGE(C107:K107)</f>
        <v>91.399999999999991</v>
      </c>
    </row>
    <row r="108" spans="1:12" ht="18.75">
      <c r="A108" s="4" t="s">
        <v>365</v>
      </c>
      <c r="B108" s="4" t="s">
        <v>88</v>
      </c>
      <c r="C108" s="3" t="s">
        <v>46</v>
      </c>
      <c r="D108" s="3">
        <v>91.1</v>
      </c>
      <c r="E108" s="3">
        <v>91</v>
      </c>
      <c r="F108" s="3">
        <v>90</v>
      </c>
      <c r="G108" s="3">
        <v>91.5</v>
      </c>
      <c r="H108" s="3">
        <v>92.4</v>
      </c>
      <c r="I108" s="3">
        <v>92.1</v>
      </c>
      <c r="J108" s="3">
        <v>92.8</v>
      </c>
      <c r="K108" s="3">
        <v>90.2</v>
      </c>
      <c r="L108" s="3">
        <f>AVERAGE(C108:K108)</f>
        <v>91.387500000000003</v>
      </c>
    </row>
    <row r="109" spans="1:12" ht="18.75">
      <c r="A109" s="4" t="s">
        <v>366</v>
      </c>
      <c r="B109" s="4" t="s">
        <v>88</v>
      </c>
      <c r="C109" s="3" t="s">
        <v>46</v>
      </c>
      <c r="D109" s="3">
        <v>91</v>
      </c>
      <c r="E109" s="3">
        <v>90.8</v>
      </c>
      <c r="F109" s="3">
        <v>91.7</v>
      </c>
      <c r="G109" s="3">
        <v>91.1</v>
      </c>
      <c r="H109" s="3">
        <v>91.4</v>
      </c>
      <c r="I109" s="3">
        <v>92.5</v>
      </c>
      <c r="J109" s="3">
        <v>90.8</v>
      </c>
      <c r="K109" s="3">
        <v>91.7</v>
      </c>
      <c r="L109" s="3">
        <f>AVERAGE(C109:K109)</f>
        <v>91.375</v>
      </c>
    </row>
    <row r="110" spans="1:12">
      <c r="A110" s="42" t="s">
        <v>274</v>
      </c>
      <c r="B110" s="4" t="s">
        <v>45</v>
      </c>
      <c r="C110" s="3">
        <v>91.6</v>
      </c>
      <c r="D110" s="3">
        <v>91.8</v>
      </c>
      <c r="E110" s="3">
        <v>92.4</v>
      </c>
      <c r="F110" s="3">
        <v>91.3</v>
      </c>
      <c r="G110" s="3">
        <v>90</v>
      </c>
      <c r="H110" s="3">
        <v>90.6</v>
      </c>
      <c r="I110" s="3">
        <v>91.4</v>
      </c>
      <c r="J110" s="3">
        <v>94.1</v>
      </c>
      <c r="K110" s="3">
        <v>89</v>
      </c>
      <c r="L110" s="3">
        <f>AVERAGE(C110:K110)</f>
        <v>91.355555555555554</v>
      </c>
    </row>
    <row r="111" spans="1:12">
      <c r="A111" s="4" t="s">
        <v>102</v>
      </c>
      <c r="B111" s="4" t="s">
        <v>7</v>
      </c>
      <c r="C111" s="3">
        <v>91.6</v>
      </c>
      <c r="D111" s="3">
        <v>92.5</v>
      </c>
      <c r="E111" s="3">
        <v>89.6</v>
      </c>
      <c r="F111" s="3">
        <v>89.7</v>
      </c>
      <c r="G111" s="3">
        <v>88.3</v>
      </c>
      <c r="H111" s="3">
        <v>93</v>
      </c>
      <c r="I111" s="3">
        <v>94.3</v>
      </c>
      <c r="J111" s="3">
        <v>91.3</v>
      </c>
      <c r="K111" s="3">
        <v>91.9</v>
      </c>
      <c r="L111" s="3">
        <f>AVERAGE(C111:K111)</f>
        <v>91.355555555555554</v>
      </c>
    </row>
    <row r="112" spans="1:12" ht="18.75">
      <c r="A112" s="4" t="s">
        <v>364</v>
      </c>
      <c r="B112" s="4" t="s">
        <v>88</v>
      </c>
      <c r="C112" s="3" t="s">
        <v>46</v>
      </c>
      <c r="D112" s="3">
        <v>91.3</v>
      </c>
      <c r="E112" s="3">
        <v>92.5</v>
      </c>
      <c r="F112" s="3">
        <v>92.6</v>
      </c>
      <c r="G112" s="3">
        <v>91</v>
      </c>
      <c r="H112" s="3">
        <v>91.9</v>
      </c>
      <c r="I112" s="3">
        <v>89</v>
      </c>
      <c r="J112" s="3">
        <v>91.4</v>
      </c>
      <c r="K112" s="3">
        <v>91.1</v>
      </c>
      <c r="L112" s="3">
        <f>AVERAGE(C112:K112)</f>
        <v>91.35</v>
      </c>
    </row>
    <row r="113" spans="1:12">
      <c r="A113" s="42" t="s">
        <v>254</v>
      </c>
      <c r="B113" s="4" t="s">
        <v>45</v>
      </c>
      <c r="C113" s="3">
        <v>92</v>
      </c>
      <c r="D113" s="3">
        <v>94.3</v>
      </c>
      <c r="E113" s="3">
        <v>93.9</v>
      </c>
      <c r="F113" s="3">
        <v>94.3</v>
      </c>
      <c r="G113" s="3">
        <v>89.5</v>
      </c>
      <c r="H113" s="3">
        <v>91</v>
      </c>
      <c r="I113" s="3">
        <v>88.9</v>
      </c>
      <c r="J113" s="3">
        <v>91.2</v>
      </c>
      <c r="K113" s="3">
        <v>87</v>
      </c>
      <c r="L113" s="3">
        <f>AVERAGE(C113:K113)</f>
        <v>91.344444444444449</v>
      </c>
    </row>
    <row r="114" spans="1:12">
      <c r="A114" s="4" t="s">
        <v>98</v>
      </c>
      <c r="B114" s="4" t="s">
        <v>7</v>
      </c>
      <c r="C114" s="3">
        <v>92.3</v>
      </c>
      <c r="D114" s="3">
        <v>90.1</v>
      </c>
      <c r="E114" s="3">
        <v>94.6</v>
      </c>
      <c r="F114" s="3">
        <v>90.5</v>
      </c>
      <c r="G114" s="3">
        <v>90.4</v>
      </c>
      <c r="H114" s="3">
        <v>89.3</v>
      </c>
      <c r="I114" s="3">
        <v>91.9</v>
      </c>
      <c r="J114" s="3">
        <v>91.1</v>
      </c>
      <c r="K114" s="3">
        <v>91.7</v>
      </c>
      <c r="L114" s="3">
        <f>AVERAGE(C114:K114)</f>
        <v>91.322222222222223</v>
      </c>
    </row>
    <row r="115" spans="1:12" ht="18.75">
      <c r="A115" s="4" t="s">
        <v>384</v>
      </c>
      <c r="B115" s="4" t="s">
        <v>357</v>
      </c>
      <c r="C115" s="3">
        <v>94.9</v>
      </c>
      <c r="D115" s="3">
        <v>94.9</v>
      </c>
      <c r="E115" s="3">
        <v>90.5</v>
      </c>
      <c r="F115" s="3">
        <v>89.5</v>
      </c>
      <c r="G115" s="3">
        <v>88.3</v>
      </c>
      <c r="H115" s="3">
        <v>86.1</v>
      </c>
      <c r="I115" s="3">
        <v>94.9</v>
      </c>
      <c r="J115" s="5" t="s">
        <v>46</v>
      </c>
      <c r="K115" s="5" t="s">
        <v>46</v>
      </c>
      <c r="L115" s="3">
        <f>AVERAGE(C115:K115)</f>
        <v>91.3</v>
      </c>
    </row>
    <row r="116" spans="1:12">
      <c r="A116" s="4" t="s">
        <v>91</v>
      </c>
      <c r="B116" s="4" t="s">
        <v>7</v>
      </c>
      <c r="C116" s="3">
        <v>90.5</v>
      </c>
      <c r="D116" s="3">
        <v>90.9</v>
      </c>
      <c r="E116" s="3">
        <v>92.8</v>
      </c>
      <c r="F116" s="3">
        <v>88.8</v>
      </c>
      <c r="G116" s="3">
        <v>91</v>
      </c>
      <c r="H116" s="3">
        <v>93</v>
      </c>
      <c r="I116" s="3">
        <v>90.5</v>
      </c>
      <c r="J116" s="3">
        <v>91.4</v>
      </c>
      <c r="K116" s="3">
        <v>92.8</v>
      </c>
      <c r="L116" s="3">
        <f>AVERAGE(C116:K116)</f>
        <v>91.3</v>
      </c>
    </row>
    <row r="117" spans="1:12" ht="18.75">
      <c r="A117" s="4" t="s">
        <v>367</v>
      </c>
      <c r="B117" s="4" t="s">
        <v>88</v>
      </c>
      <c r="C117" s="3" t="s">
        <v>46</v>
      </c>
      <c r="D117" s="3">
        <v>89.9</v>
      </c>
      <c r="E117" s="3">
        <v>89.7</v>
      </c>
      <c r="F117" s="3">
        <v>91.4</v>
      </c>
      <c r="G117" s="3">
        <v>93.1</v>
      </c>
      <c r="H117" s="3">
        <v>92.8</v>
      </c>
      <c r="I117" s="3">
        <v>89.9</v>
      </c>
      <c r="J117" s="3">
        <v>93.9</v>
      </c>
      <c r="K117" s="3">
        <v>89.5</v>
      </c>
      <c r="L117" s="3">
        <f>AVERAGE(C117:K117)</f>
        <v>91.275000000000006</v>
      </c>
    </row>
    <row r="118" spans="1:12">
      <c r="A118" s="4" t="s">
        <v>96</v>
      </c>
      <c r="B118" s="4" t="s">
        <v>7</v>
      </c>
      <c r="C118" s="3">
        <v>89.4</v>
      </c>
      <c r="D118" s="3">
        <v>89.9</v>
      </c>
      <c r="E118" s="3">
        <v>93.2</v>
      </c>
      <c r="F118" s="3">
        <v>91.5</v>
      </c>
      <c r="G118" s="3">
        <v>93.9</v>
      </c>
      <c r="H118" s="3">
        <v>91.6</v>
      </c>
      <c r="I118" s="3">
        <v>90</v>
      </c>
      <c r="J118" s="3">
        <v>91.9</v>
      </c>
      <c r="K118" s="3">
        <v>90</v>
      </c>
      <c r="L118" s="3">
        <f>AVERAGE(C118:K118)</f>
        <v>91.266666666666666</v>
      </c>
    </row>
    <row r="119" spans="1:12" ht="18.75">
      <c r="A119" s="4" t="s">
        <v>373</v>
      </c>
      <c r="B119" s="4" t="s">
        <v>88</v>
      </c>
      <c r="C119" s="3" t="s">
        <v>46</v>
      </c>
      <c r="D119" s="3">
        <v>91.7</v>
      </c>
      <c r="E119" s="3">
        <v>91.6</v>
      </c>
      <c r="F119" s="3">
        <v>92.7</v>
      </c>
      <c r="G119" s="3">
        <v>91.4</v>
      </c>
      <c r="H119" s="3">
        <v>90.1</v>
      </c>
      <c r="I119" s="3">
        <v>90.8</v>
      </c>
      <c r="J119" s="3">
        <v>93.3</v>
      </c>
      <c r="K119" s="3">
        <v>88.5</v>
      </c>
      <c r="L119" s="3">
        <f>AVERAGE(C119:K119)</f>
        <v>91.262499999999989</v>
      </c>
    </row>
    <row r="120" spans="1:12">
      <c r="A120" s="4" t="s">
        <v>93</v>
      </c>
      <c r="B120" s="4" t="s">
        <v>7</v>
      </c>
      <c r="C120" s="3">
        <v>91.9</v>
      </c>
      <c r="D120" s="3">
        <v>91.1</v>
      </c>
      <c r="E120" s="3">
        <v>90.8</v>
      </c>
      <c r="F120" s="3">
        <v>91.4</v>
      </c>
      <c r="G120" s="3">
        <v>92.1</v>
      </c>
      <c r="H120" s="3">
        <v>90.1</v>
      </c>
      <c r="I120" s="3">
        <v>89.8</v>
      </c>
      <c r="J120" s="3">
        <v>89.2</v>
      </c>
      <c r="K120" s="3">
        <v>94.9</v>
      </c>
      <c r="L120" s="3">
        <f>AVERAGE(C120:K120)</f>
        <v>91.25555555555556</v>
      </c>
    </row>
    <row r="121" spans="1:12" ht="18.75">
      <c r="A121" s="4" t="s">
        <v>362</v>
      </c>
      <c r="B121" s="4" t="s">
        <v>88</v>
      </c>
      <c r="C121" s="3" t="s">
        <v>46</v>
      </c>
      <c r="D121" s="3">
        <v>91.3</v>
      </c>
      <c r="E121" s="3">
        <v>91.9</v>
      </c>
      <c r="F121" s="3">
        <v>90.7</v>
      </c>
      <c r="G121" s="3">
        <v>90.4</v>
      </c>
      <c r="H121" s="3">
        <v>89.4</v>
      </c>
      <c r="I121" s="3">
        <v>91.2</v>
      </c>
      <c r="J121" s="3">
        <v>92.1</v>
      </c>
      <c r="K121" s="3">
        <v>93</v>
      </c>
      <c r="L121" s="3">
        <f>AVERAGE(C121:K121)</f>
        <v>91.25</v>
      </c>
    </row>
    <row r="122" spans="1:12" ht="18.75">
      <c r="A122" s="4" t="s">
        <v>391</v>
      </c>
      <c r="B122" s="4" t="s">
        <v>280</v>
      </c>
      <c r="C122" s="3">
        <v>91.8</v>
      </c>
      <c r="D122" s="3">
        <v>91</v>
      </c>
      <c r="E122" s="3">
        <v>92.4</v>
      </c>
      <c r="F122" s="3">
        <v>92.2</v>
      </c>
      <c r="G122" s="3">
        <v>88.6</v>
      </c>
      <c r="H122" s="3">
        <v>91.4</v>
      </c>
      <c r="I122" s="5" t="s">
        <v>46</v>
      </c>
      <c r="J122" s="5" t="s">
        <v>46</v>
      </c>
      <c r="K122" s="5" t="s">
        <v>46</v>
      </c>
      <c r="L122" s="3">
        <f>AVERAGE(C122:K122)</f>
        <v>91.233333333333334</v>
      </c>
    </row>
    <row r="123" spans="1:12">
      <c r="A123" s="42" t="s">
        <v>269</v>
      </c>
      <c r="B123" s="4" t="s">
        <v>45</v>
      </c>
      <c r="C123" s="3">
        <v>91.4</v>
      </c>
      <c r="D123" s="3">
        <v>91.7</v>
      </c>
      <c r="E123" s="3">
        <v>88.8</v>
      </c>
      <c r="F123" s="3">
        <v>90</v>
      </c>
      <c r="G123" s="3">
        <v>91.3</v>
      </c>
      <c r="H123" s="3">
        <v>92.4</v>
      </c>
      <c r="I123" s="3">
        <v>91.7</v>
      </c>
      <c r="J123" s="3">
        <v>91.3</v>
      </c>
      <c r="K123" s="3">
        <v>91.9</v>
      </c>
      <c r="L123" s="3">
        <f>AVERAGE(C123:K123)</f>
        <v>91.166666666666671</v>
      </c>
    </row>
    <row r="124" spans="1:12">
      <c r="A124" s="4" t="s">
        <v>95</v>
      </c>
      <c r="B124" s="4" t="s">
        <v>7</v>
      </c>
      <c r="C124" s="3">
        <v>92.2</v>
      </c>
      <c r="D124" s="3">
        <v>90.6</v>
      </c>
      <c r="E124" s="3">
        <v>92.1</v>
      </c>
      <c r="F124" s="3">
        <v>88.3</v>
      </c>
      <c r="G124" s="3">
        <v>89</v>
      </c>
      <c r="H124" s="3">
        <v>91</v>
      </c>
      <c r="I124" s="3">
        <v>93.7</v>
      </c>
      <c r="J124" s="3">
        <v>89.2</v>
      </c>
      <c r="K124" s="3">
        <v>94.2</v>
      </c>
      <c r="L124" s="3">
        <f>AVERAGE(C124:K124)</f>
        <v>91.14444444444446</v>
      </c>
    </row>
    <row r="125" spans="1:12" ht="18.75">
      <c r="A125" s="42" t="s">
        <v>398</v>
      </c>
      <c r="B125" s="4" t="s">
        <v>281</v>
      </c>
      <c r="C125" s="3">
        <v>91.8</v>
      </c>
      <c r="D125" s="3">
        <v>91</v>
      </c>
      <c r="E125" s="3">
        <v>92.4</v>
      </c>
      <c r="F125" s="3">
        <v>92.2</v>
      </c>
      <c r="G125" s="3">
        <v>88.6</v>
      </c>
      <c r="H125" s="3">
        <v>91.4</v>
      </c>
      <c r="I125" s="3">
        <v>92.5</v>
      </c>
      <c r="J125" s="3">
        <v>89.7</v>
      </c>
      <c r="K125" s="3">
        <v>90.7</v>
      </c>
      <c r="L125" s="3">
        <f>AVERAGE(C125:K125)</f>
        <v>91.144444444444446</v>
      </c>
    </row>
    <row r="126" spans="1:12" ht="18.75">
      <c r="A126" s="4" t="s">
        <v>392</v>
      </c>
      <c r="B126" s="4" t="s">
        <v>280</v>
      </c>
      <c r="C126" s="3">
        <v>92.5</v>
      </c>
      <c r="D126" s="3">
        <v>92.1</v>
      </c>
      <c r="E126" s="3">
        <v>91.8</v>
      </c>
      <c r="F126" s="3">
        <v>94</v>
      </c>
      <c r="G126" s="3">
        <v>87.3</v>
      </c>
      <c r="H126" s="3">
        <v>88.6</v>
      </c>
      <c r="I126" s="5" t="s">
        <v>46</v>
      </c>
      <c r="J126" s="5" t="s">
        <v>46</v>
      </c>
      <c r="K126" s="5" t="s">
        <v>46</v>
      </c>
      <c r="L126" s="3">
        <f>AVERAGE(C126:K126)</f>
        <v>91.05</v>
      </c>
    </row>
    <row r="127" spans="1:12" ht="18.75">
      <c r="A127" s="4" t="s">
        <v>15</v>
      </c>
      <c r="B127" s="4" t="s">
        <v>429</v>
      </c>
      <c r="C127" s="3" t="s">
        <v>46</v>
      </c>
      <c r="D127" s="3" t="s">
        <v>46</v>
      </c>
      <c r="E127" s="3" t="s">
        <v>46</v>
      </c>
      <c r="F127" s="3" t="s">
        <v>46</v>
      </c>
      <c r="G127" s="3" t="s">
        <v>46</v>
      </c>
      <c r="H127" s="3" t="s">
        <v>46</v>
      </c>
      <c r="I127" s="3" t="s">
        <v>46</v>
      </c>
      <c r="J127" s="3">
        <v>90.4</v>
      </c>
      <c r="K127" s="3">
        <v>91.6</v>
      </c>
      <c r="L127" s="3">
        <f>AVERAGE(C127:K127)</f>
        <v>91</v>
      </c>
    </row>
    <row r="128" spans="1:12">
      <c r="A128" s="42" t="s">
        <v>253</v>
      </c>
      <c r="B128" s="4" t="s">
        <v>45</v>
      </c>
      <c r="C128" s="3">
        <v>91.6</v>
      </c>
      <c r="D128" s="3">
        <v>92.8</v>
      </c>
      <c r="E128" s="3">
        <v>90.9</v>
      </c>
      <c r="F128" s="3">
        <v>94.9</v>
      </c>
      <c r="G128" s="3">
        <v>92.1</v>
      </c>
      <c r="H128" s="3">
        <v>89.7</v>
      </c>
      <c r="I128" s="3">
        <v>91.1</v>
      </c>
      <c r="J128" s="3">
        <v>89.4</v>
      </c>
      <c r="K128" s="3">
        <v>86.4</v>
      </c>
      <c r="L128" s="3">
        <f>AVERAGE(C128:K128)</f>
        <v>90.98888888888888</v>
      </c>
    </row>
    <row r="129" spans="1:12">
      <c r="A129" s="42" t="s">
        <v>271</v>
      </c>
      <c r="B129" s="4" t="s">
        <v>45</v>
      </c>
      <c r="C129" s="3">
        <v>89</v>
      </c>
      <c r="D129" s="3">
        <v>90.4</v>
      </c>
      <c r="E129" s="3">
        <v>91</v>
      </c>
      <c r="F129" s="3">
        <v>91.2</v>
      </c>
      <c r="G129" s="3">
        <v>92.9</v>
      </c>
      <c r="H129" s="3">
        <v>92.2</v>
      </c>
      <c r="I129" s="3">
        <v>90.1</v>
      </c>
      <c r="J129" s="3">
        <v>92.5</v>
      </c>
      <c r="K129" s="3">
        <v>89</v>
      </c>
      <c r="L129" s="3">
        <f>AVERAGE(C129:K129)</f>
        <v>90.922222222222231</v>
      </c>
    </row>
    <row r="130" spans="1:12" ht="18.75">
      <c r="A130" s="4" t="s">
        <v>376</v>
      </c>
      <c r="B130" s="4" t="s">
        <v>357</v>
      </c>
      <c r="C130" s="3">
        <v>91.6</v>
      </c>
      <c r="D130" s="3">
        <v>90.6</v>
      </c>
      <c r="E130" s="3">
        <v>91.8</v>
      </c>
      <c r="F130" s="3">
        <v>90.6</v>
      </c>
      <c r="G130" s="3">
        <v>91.3</v>
      </c>
      <c r="H130" s="3">
        <v>90.4</v>
      </c>
      <c r="I130" s="3">
        <v>90.1</v>
      </c>
      <c r="J130" s="5" t="s">
        <v>46</v>
      </c>
      <c r="K130" s="5" t="s">
        <v>46</v>
      </c>
      <c r="L130" s="3">
        <f>AVERAGE(C130:K130)</f>
        <v>90.914285714285725</v>
      </c>
    </row>
    <row r="131" spans="1:12">
      <c r="A131" s="4" t="s">
        <v>119</v>
      </c>
      <c r="B131" s="4" t="s">
        <v>113</v>
      </c>
      <c r="C131" s="3">
        <v>88.8</v>
      </c>
      <c r="D131" s="3">
        <v>90.1</v>
      </c>
      <c r="E131" s="3">
        <v>89.9</v>
      </c>
      <c r="F131" s="3">
        <v>88</v>
      </c>
      <c r="G131" s="3">
        <v>94.2</v>
      </c>
      <c r="H131" s="3">
        <v>92.8</v>
      </c>
      <c r="I131" s="3">
        <v>93.1</v>
      </c>
      <c r="J131" s="3">
        <v>90.2</v>
      </c>
      <c r="K131" s="3">
        <v>90.1</v>
      </c>
      <c r="L131" s="3">
        <f>AVERAGE(C131:K131)</f>
        <v>90.800000000000011</v>
      </c>
    </row>
    <row r="132" spans="1:12">
      <c r="A132" s="42" t="s">
        <v>58</v>
      </c>
      <c r="B132" s="4" t="s">
        <v>45</v>
      </c>
      <c r="C132" s="3">
        <v>90.8</v>
      </c>
      <c r="D132" s="3">
        <v>92</v>
      </c>
      <c r="E132" s="3">
        <v>90.4</v>
      </c>
      <c r="F132" s="3">
        <v>91.5</v>
      </c>
      <c r="G132" s="3">
        <v>93.5</v>
      </c>
      <c r="H132" s="3">
        <v>91.2</v>
      </c>
      <c r="I132" s="3">
        <v>92.3</v>
      </c>
      <c r="J132" s="3">
        <v>89.3</v>
      </c>
      <c r="K132" s="3">
        <v>86.2</v>
      </c>
      <c r="L132" s="3">
        <f>AVERAGE(C132:K132)</f>
        <v>90.800000000000011</v>
      </c>
    </row>
    <row r="133" spans="1:12">
      <c r="A133" s="42" t="s">
        <v>252</v>
      </c>
      <c r="B133" s="4" t="s">
        <v>2</v>
      </c>
      <c r="C133" s="3">
        <v>90.8</v>
      </c>
      <c r="D133" s="3">
        <v>91.4</v>
      </c>
      <c r="E133" s="3">
        <v>92.4</v>
      </c>
      <c r="F133" s="3">
        <v>93.3</v>
      </c>
      <c r="G133" s="3">
        <v>91.1</v>
      </c>
      <c r="H133" s="3">
        <v>90</v>
      </c>
      <c r="I133" s="3">
        <v>90.1</v>
      </c>
      <c r="J133" s="3">
        <v>90.3</v>
      </c>
      <c r="K133" s="3">
        <v>87.8</v>
      </c>
      <c r="L133" s="3">
        <f>AVERAGE(C133:K133)</f>
        <v>90.8</v>
      </c>
    </row>
    <row r="134" spans="1:12">
      <c r="A134" s="42" t="s">
        <v>275</v>
      </c>
      <c r="B134" s="4" t="s">
        <v>45</v>
      </c>
      <c r="C134" s="3">
        <v>91.6</v>
      </c>
      <c r="D134" s="3">
        <v>90.7</v>
      </c>
      <c r="E134" s="3">
        <v>92.1</v>
      </c>
      <c r="F134" s="3">
        <v>92.9</v>
      </c>
      <c r="G134" s="3">
        <v>89.2</v>
      </c>
      <c r="H134" s="3">
        <v>91.2</v>
      </c>
      <c r="I134" s="3">
        <v>87.2</v>
      </c>
      <c r="J134" s="3">
        <v>90.9</v>
      </c>
      <c r="K134" s="3">
        <v>91.3</v>
      </c>
      <c r="L134" s="3">
        <f>AVERAGE(C134:K134)</f>
        <v>90.788888888888877</v>
      </c>
    </row>
    <row r="135" spans="1:12">
      <c r="A135" s="42" t="s">
        <v>277</v>
      </c>
      <c r="B135" s="4" t="s">
        <v>45</v>
      </c>
      <c r="C135" s="3">
        <v>91.5</v>
      </c>
      <c r="D135" s="3">
        <v>91.6</v>
      </c>
      <c r="E135" s="3">
        <v>91.2</v>
      </c>
      <c r="F135" s="3">
        <v>90.2</v>
      </c>
      <c r="G135" s="3">
        <v>89.3</v>
      </c>
      <c r="H135" s="3">
        <v>87.3</v>
      </c>
      <c r="I135" s="3">
        <v>91.1</v>
      </c>
      <c r="J135" s="3">
        <v>92.7</v>
      </c>
      <c r="K135" s="3">
        <v>92.1</v>
      </c>
      <c r="L135" s="3">
        <f>AVERAGE(C135:K135)</f>
        <v>90.777777777777786</v>
      </c>
    </row>
    <row r="136" spans="1:12" ht="18.75">
      <c r="A136" s="4" t="s">
        <v>370</v>
      </c>
      <c r="B136" s="4" t="s">
        <v>88</v>
      </c>
      <c r="C136" s="3" t="s">
        <v>46</v>
      </c>
      <c r="D136" s="3">
        <v>90.7</v>
      </c>
      <c r="E136" s="3">
        <v>89.5</v>
      </c>
      <c r="F136" s="3">
        <v>89.1</v>
      </c>
      <c r="G136" s="3">
        <v>93.5</v>
      </c>
      <c r="H136" s="3">
        <v>91</v>
      </c>
      <c r="I136" s="3">
        <v>90.6</v>
      </c>
      <c r="J136" s="3">
        <v>92.8</v>
      </c>
      <c r="K136" s="3">
        <v>88.9</v>
      </c>
      <c r="L136" s="3">
        <f>AVERAGE(C136:K136)</f>
        <v>90.762499999999989</v>
      </c>
    </row>
    <row r="137" spans="1:12">
      <c r="A137" s="4" t="s">
        <v>94</v>
      </c>
      <c r="B137" s="4" t="s">
        <v>7</v>
      </c>
      <c r="C137" s="3">
        <v>88.3</v>
      </c>
      <c r="D137" s="3">
        <v>91.1</v>
      </c>
      <c r="E137" s="3">
        <v>93.6</v>
      </c>
      <c r="F137" s="3">
        <v>90.3</v>
      </c>
      <c r="G137" s="3">
        <v>93</v>
      </c>
      <c r="H137" s="3">
        <v>92.1</v>
      </c>
      <c r="I137" s="3">
        <v>92.8</v>
      </c>
      <c r="J137" s="3">
        <v>89.2</v>
      </c>
      <c r="K137" s="3">
        <v>86.3</v>
      </c>
      <c r="L137" s="3">
        <f>AVERAGE(C137:K137)</f>
        <v>90.74444444444444</v>
      </c>
    </row>
    <row r="138" spans="1:12">
      <c r="A138" s="42" t="s">
        <v>255</v>
      </c>
      <c r="B138" s="4" t="s">
        <v>45</v>
      </c>
      <c r="C138" s="3">
        <v>92</v>
      </c>
      <c r="D138" s="3">
        <v>93.9</v>
      </c>
      <c r="E138" s="3">
        <v>90</v>
      </c>
      <c r="F138" s="3">
        <v>89.8</v>
      </c>
      <c r="G138" s="3">
        <v>89.4</v>
      </c>
      <c r="H138" s="3">
        <v>87.8</v>
      </c>
      <c r="I138" s="3">
        <v>91.6</v>
      </c>
      <c r="J138" s="3">
        <v>92.6</v>
      </c>
      <c r="K138" s="3">
        <v>89.1</v>
      </c>
      <c r="L138" s="3">
        <f>AVERAGE(C138:K138)</f>
        <v>90.688888888888897</v>
      </c>
    </row>
    <row r="139" spans="1:12">
      <c r="A139" s="42" t="s">
        <v>256</v>
      </c>
      <c r="B139" s="4" t="s">
        <v>45</v>
      </c>
      <c r="C139" s="3">
        <v>89.9</v>
      </c>
      <c r="D139" s="3">
        <v>88.9</v>
      </c>
      <c r="E139" s="3">
        <v>90.6</v>
      </c>
      <c r="F139" s="3">
        <v>88</v>
      </c>
      <c r="G139" s="3">
        <v>91.8</v>
      </c>
      <c r="H139" s="3">
        <v>92.8</v>
      </c>
      <c r="I139" s="3">
        <v>92.4</v>
      </c>
      <c r="J139" s="3">
        <v>92.9</v>
      </c>
      <c r="K139" s="3">
        <v>88.8</v>
      </c>
      <c r="L139" s="3">
        <f>AVERAGE(C139:K139)</f>
        <v>90.677777777777763</v>
      </c>
    </row>
    <row r="140" spans="1:12">
      <c r="A140" s="42" t="s">
        <v>49</v>
      </c>
      <c r="B140" s="4" t="s">
        <v>3</v>
      </c>
      <c r="C140" s="3">
        <v>89.4</v>
      </c>
      <c r="D140" s="3">
        <v>94.9</v>
      </c>
      <c r="E140" s="3">
        <v>93.6</v>
      </c>
      <c r="F140" s="3">
        <v>93.7</v>
      </c>
      <c r="G140" s="3">
        <v>91</v>
      </c>
      <c r="H140" s="3">
        <v>90.6</v>
      </c>
      <c r="I140" s="3">
        <v>91.3</v>
      </c>
      <c r="J140" s="3">
        <v>86.7</v>
      </c>
      <c r="K140" s="3">
        <v>84.8</v>
      </c>
      <c r="L140" s="3">
        <f>AVERAGE(C140:K140)</f>
        <v>90.666666666666657</v>
      </c>
    </row>
    <row r="141" spans="1:12">
      <c r="A141" s="4" t="s">
        <v>101</v>
      </c>
      <c r="B141" s="4" t="s">
        <v>7</v>
      </c>
      <c r="C141" s="3">
        <v>87</v>
      </c>
      <c r="D141" s="3">
        <v>89.9</v>
      </c>
      <c r="E141" s="3">
        <v>88.8</v>
      </c>
      <c r="F141" s="3">
        <v>92.8</v>
      </c>
      <c r="G141" s="3">
        <v>90.3</v>
      </c>
      <c r="H141" s="3">
        <v>92.8</v>
      </c>
      <c r="I141" s="3">
        <v>93.4</v>
      </c>
      <c r="J141" s="3">
        <v>90.3</v>
      </c>
      <c r="K141" s="3">
        <v>90.1</v>
      </c>
      <c r="L141" s="3">
        <f>AVERAGE(C141:K141)</f>
        <v>90.6</v>
      </c>
    </row>
    <row r="142" spans="1:12">
      <c r="A142" s="4" t="s">
        <v>34</v>
      </c>
      <c r="B142" s="4" t="s">
        <v>6</v>
      </c>
      <c r="C142" s="3">
        <v>91.8</v>
      </c>
      <c r="D142" s="3">
        <v>93.3</v>
      </c>
      <c r="E142" s="3">
        <v>85.7</v>
      </c>
      <c r="F142" s="3">
        <v>91</v>
      </c>
      <c r="G142" s="3">
        <v>89</v>
      </c>
      <c r="H142" s="3">
        <v>90.3</v>
      </c>
      <c r="I142" s="3">
        <v>90.2</v>
      </c>
      <c r="J142" s="3">
        <v>89.4</v>
      </c>
      <c r="K142" s="3">
        <v>94.4</v>
      </c>
      <c r="L142" s="3">
        <f>AVERAGE(C142:K142)</f>
        <v>90.566666666666663</v>
      </c>
    </row>
    <row r="143" spans="1:12" ht="18.75">
      <c r="A143" s="4" t="s">
        <v>368</v>
      </c>
      <c r="B143" s="4" t="s">
        <v>88</v>
      </c>
      <c r="C143" s="3" t="s">
        <v>46</v>
      </c>
      <c r="D143" s="3">
        <v>89.1</v>
      </c>
      <c r="E143" s="3">
        <v>91.2</v>
      </c>
      <c r="F143" s="3">
        <v>87.9</v>
      </c>
      <c r="G143" s="3">
        <v>89.4</v>
      </c>
      <c r="H143" s="3">
        <v>93.6</v>
      </c>
      <c r="I143" s="3">
        <v>91.3</v>
      </c>
      <c r="J143" s="3">
        <v>91</v>
      </c>
      <c r="K143" s="3">
        <v>89.2</v>
      </c>
      <c r="L143" s="3">
        <f>AVERAGE(C143:K143)</f>
        <v>90.337500000000006</v>
      </c>
    </row>
    <row r="144" spans="1:12" ht="18.75">
      <c r="A144" s="4" t="s">
        <v>369</v>
      </c>
      <c r="B144" s="4" t="s">
        <v>88</v>
      </c>
      <c r="C144" s="3" t="s">
        <v>46</v>
      </c>
      <c r="D144" s="3">
        <v>90.3</v>
      </c>
      <c r="E144" s="3">
        <v>89.1</v>
      </c>
      <c r="F144" s="3">
        <v>88</v>
      </c>
      <c r="G144" s="3">
        <v>90.2</v>
      </c>
      <c r="H144" s="3">
        <v>90</v>
      </c>
      <c r="I144" s="3">
        <v>91.2</v>
      </c>
      <c r="J144" s="3">
        <v>92.3</v>
      </c>
      <c r="K144" s="3">
        <v>91.4</v>
      </c>
      <c r="L144" s="3">
        <f>AVERAGE(C144:K144)</f>
        <v>90.312499999999986</v>
      </c>
    </row>
    <row r="145" spans="1:12">
      <c r="A145" s="4" t="s">
        <v>27</v>
      </c>
      <c r="B145" s="4" t="s">
        <v>6</v>
      </c>
      <c r="C145" s="3">
        <v>90.9</v>
      </c>
      <c r="D145" s="3">
        <v>91.1</v>
      </c>
      <c r="E145" s="3">
        <v>88.9</v>
      </c>
      <c r="F145" s="3">
        <v>89</v>
      </c>
      <c r="G145" s="3">
        <v>93.2</v>
      </c>
      <c r="H145" s="3">
        <v>89.5</v>
      </c>
      <c r="I145" s="3">
        <v>88.6</v>
      </c>
      <c r="J145" s="3">
        <v>89.2</v>
      </c>
      <c r="K145" s="3">
        <v>91.9</v>
      </c>
      <c r="L145" s="3">
        <f>AVERAGE(C145:K145)</f>
        <v>90.255555555555546</v>
      </c>
    </row>
    <row r="146" spans="1:12" ht="18.75">
      <c r="A146" s="4" t="s">
        <v>380</v>
      </c>
      <c r="B146" s="4" t="s">
        <v>357</v>
      </c>
      <c r="C146" s="3">
        <v>91</v>
      </c>
      <c r="D146" s="3">
        <v>92.8</v>
      </c>
      <c r="E146" s="3">
        <v>92.6</v>
      </c>
      <c r="F146" s="3">
        <v>91.8</v>
      </c>
      <c r="G146" s="3">
        <v>92.6</v>
      </c>
      <c r="H146" s="3">
        <v>84.2</v>
      </c>
      <c r="I146" s="3">
        <v>86.4</v>
      </c>
      <c r="J146" s="5" t="s">
        <v>46</v>
      </c>
      <c r="K146" s="5" t="s">
        <v>46</v>
      </c>
      <c r="L146" s="3">
        <f>AVERAGE(C146:K146)</f>
        <v>90.2</v>
      </c>
    </row>
    <row r="147" spans="1:12" ht="18.75">
      <c r="A147" s="4" t="s">
        <v>353</v>
      </c>
      <c r="B147" s="4" t="s">
        <v>429</v>
      </c>
      <c r="C147" s="3" t="s">
        <v>46</v>
      </c>
      <c r="D147" s="3" t="s">
        <v>46</v>
      </c>
      <c r="E147" s="3" t="s">
        <v>46</v>
      </c>
      <c r="F147" s="3" t="s">
        <v>46</v>
      </c>
      <c r="G147" s="3" t="s">
        <v>46</v>
      </c>
      <c r="H147" s="3" t="s">
        <v>46</v>
      </c>
      <c r="I147" s="3" t="s">
        <v>46</v>
      </c>
      <c r="J147" s="3">
        <v>89.7</v>
      </c>
      <c r="K147" s="3">
        <v>90.6</v>
      </c>
      <c r="L147" s="3">
        <f>AVERAGE(C147:K147)</f>
        <v>90.15</v>
      </c>
    </row>
    <row r="148" spans="1:12">
      <c r="A148" s="42" t="s">
        <v>279</v>
      </c>
      <c r="B148" s="4" t="s">
        <v>45</v>
      </c>
      <c r="C148" s="3">
        <v>87.8</v>
      </c>
      <c r="D148" s="3">
        <v>88.9</v>
      </c>
      <c r="E148" s="3">
        <v>88.4</v>
      </c>
      <c r="F148" s="3">
        <v>86.4</v>
      </c>
      <c r="G148" s="3">
        <v>89.3</v>
      </c>
      <c r="H148" s="3">
        <v>90.1</v>
      </c>
      <c r="I148" s="3">
        <v>89</v>
      </c>
      <c r="J148" s="3">
        <v>91.2</v>
      </c>
      <c r="K148" s="3">
        <v>87.6</v>
      </c>
      <c r="L148" s="3">
        <f>AVERAGE(C148:K148)</f>
        <v>88.744444444444454</v>
      </c>
    </row>
    <row r="149" spans="1:12">
      <c r="A149" s="4" t="s">
        <v>213</v>
      </c>
      <c r="B149" s="4" t="s">
        <v>7</v>
      </c>
      <c r="C149" s="3">
        <v>87</v>
      </c>
      <c r="D149" s="3">
        <v>88.2</v>
      </c>
      <c r="E149" s="3">
        <v>88.4</v>
      </c>
      <c r="F149" s="3">
        <v>89</v>
      </c>
      <c r="G149" s="3">
        <v>90.4</v>
      </c>
      <c r="H149" s="3">
        <v>88.8</v>
      </c>
      <c r="I149" s="3">
        <v>88.8</v>
      </c>
      <c r="J149" s="3">
        <v>86.4</v>
      </c>
      <c r="K149" s="3">
        <v>86.2</v>
      </c>
      <c r="L149" s="3">
        <f>AVERAGE(C149:K149)</f>
        <v>88.133333333333326</v>
      </c>
    </row>
    <row r="150" spans="1:12">
      <c r="A150" s="4"/>
      <c r="B150" s="4"/>
      <c r="C150" s="3"/>
      <c r="D150" s="3"/>
      <c r="E150" s="3"/>
      <c r="F150" s="3"/>
      <c r="G150" s="3"/>
      <c r="H150" s="3"/>
      <c r="I150" s="3"/>
      <c r="J150" s="3"/>
      <c r="K150" s="3"/>
      <c r="L150" s="3"/>
    </row>
    <row r="151" spans="1:12">
      <c r="A151" s="1" t="s">
        <v>282</v>
      </c>
    </row>
    <row r="152" spans="1:12" ht="81.75" customHeight="1">
      <c r="A152" s="79" t="s">
        <v>400</v>
      </c>
      <c r="B152" s="79"/>
      <c r="C152" s="79"/>
      <c r="D152" s="79"/>
      <c r="E152" s="79"/>
      <c r="F152" s="79"/>
      <c r="G152" s="79"/>
      <c r="H152" s="79"/>
      <c r="I152" s="79"/>
      <c r="J152" s="79"/>
      <c r="K152" s="79"/>
      <c r="L152" s="79"/>
    </row>
    <row r="154" spans="1:12" ht="18.75">
      <c r="A154" s="1" t="s">
        <v>422</v>
      </c>
    </row>
    <row r="155" spans="1:12" ht="18.75">
      <c r="A155" s="1" t="s">
        <v>424</v>
      </c>
    </row>
    <row r="156" spans="1:12" ht="18.75">
      <c r="A156" s="1" t="s">
        <v>421</v>
      </c>
    </row>
    <row r="157" spans="1:12" ht="18.75">
      <c r="A157" s="1" t="s">
        <v>419</v>
      </c>
    </row>
    <row r="158" spans="1:12" ht="18.75">
      <c r="A158" s="1" t="s">
        <v>420</v>
      </c>
    </row>
    <row r="160" spans="1:12">
      <c r="A160" s="1" t="s">
        <v>283</v>
      </c>
    </row>
  </sheetData>
  <sortState ref="A1:L182">
    <sortCondition descending="1" ref="L1"/>
  </sortState>
  <mergeCells count="3">
    <mergeCell ref="A1:K1"/>
    <mergeCell ref="A152:L152"/>
    <mergeCell ref="A82:L82"/>
  </mergeCells>
  <printOptions horizontalCentered="1"/>
  <pageMargins left="0.70866141732283472" right="0.70866141732283472" top="0.74803149606299213" bottom="0.74803149606299213" header="0.31496062992125984" footer="0.31496062992125984"/>
  <pageSetup scale="50" fitToHeight="2" orientation="portrait" r:id="rId1"/>
  <rowBreaks count="1" manualBreakCount="1">
    <brk id="81" max="11" man="1"/>
  </rowBreaks>
</worksheet>
</file>

<file path=xl/worksheets/sheet13.xml><?xml version="1.0" encoding="utf-8"?>
<worksheet xmlns="http://schemas.openxmlformats.org/spreadsheetml/2006/main" xmlns:r="http://schemas.openxmlformats.org/officeDocument/2006/relationships">
  <dimension ref="B2:D38"/>
  <sheetViews>
    <sheetView topLeftCell="A7" workbookViewId="0">
      <selection activeCell="C9" sqref="C9:C14"/>
    </sheetView>
  </sheetViews>
  <sheetFormatPr defaultRowHeight="15"/>
  <cols>
    <col min="1" max="1" width="3.5703125" customWidth="1"/>
    <col min="2" max="2" width="28.42578125" customWidth="1"/>
    <col min="3" max="3" width="33.42578125" customWidth="1"/>
    <col min="4" max="4" width="25.28515625" customWidth="1"/>
  </cols>
  <sheetData>
    <row r="2" spans="2:4" ht="15.75">
      <c r="B2" s="10" t="s">
        <v>130</v>
      </c>
      <c r="C2" s="11" t="s">
        <v>166</v>
      </c>
      <c r="D2" s="12" t="s">
        <v>167</v>
      </c>
    </row>
    <row r="4" spans="2:4" ht="17.25" customHeight="1">
      <c r="B4" s="7" t="s">
        <v>44</v>
      </c>
      <c r="C4" s="8" t="s">
        <v>131</v>
      </c>
      <c r="D4" s="9"/>
    </row>
    <row r="5" spans="2:4" ht="15.75">
      <c r="B5" s="7" t="s">
        <v>2</v>
      </c>
      <c r="C5" s="7" t="s">
        <v>132</v>
      </c>
      <c r="D5" s="9"/>
    </row>
    <row r="6" spans="2:4" ht="15.75">
      <c r="B6" s="7" t="s">
        <v>3</v>
      </c>
      <c r="C6" s="7" t="s">
        <v>133</v>
      </c>
      <c r="D6" s="9"/>
    </row>
    <row r="7" spans="2:4" ht="15.75">
      <c r="B7" s="7" t="s">
        <v>3</v>
      </c>
      <c r="C7" s="7" t="s">
        <v>134</v>
      </c>
      <c r="D7" s="9"/>
    </row>
    <row r="8" spans="2:4" ht="15.75">
      <c r="B8" s="7" t="s">
        <v>3</v>
      </c>
      <c r="C8" s="7" t="s">
        <v>135</v>
      </c>
      <c r="D8" s="9"/>
    </row>
    <row r="9" spans="2:4" ht="15.75">
      <c r="B9" s="7" t="s">
        <v>136</v>
      </c>
      <c r="C9" s="7" t="s">
        <v>137</v>
      </c>
      <c r="D9" s="9"/>
    </row>
    <row r="10" spans="2:4" ht="15.75">
      <c r="B10" s="7" t="s">
        <v>136</v>
      </c>
      <c r="C10" s="7" t="s">
        <v>138</v>
      </c>
      <c r="D10" s="9"/>
    </row>
    <row r="11" spans="2:4" ht="15.75">
      <c r="B11" s="7" t="s">
        <v>136</v>
      </c>
      <c r="C11" s="7" t="s">
        <v>139</v>
      </c>
      <c r="D11" s="9"/>
    </row>
    <row r="12" spans="2:4" ht="15.75">
      <c r="B12" s="7" t="s">
        <v>136</v>
      </c>
      <c r="C12" s="7" t="s">
        <v>140</v>
      </c>
      <c r="D12" s="9"/>
    </row>
    <row r="13" spans="2:4" ht="15.75">
      <c r="B13" s="7" t="s">
        <v>136</v>
      </c>
      <c r="C13" s="7" t="s">
        <v>119</v>
      </c>
      <c r="D13" s="9"/>
    </row>
    <row r="14" spans="2:4" ht="15.75">
      <c r="B14" s="7" t="s">
        <v>136</v>
      </c>
      <c r="C14" s="7" t="s">
        <v>141</v>
      </c>
      <c r="D14" s="9"/>
    </row>
    <row r="15" spans="2:4" ht="15.75">
      <c r="B15" s="7" t="s">
        <v>142</v>
      </c>
      <c r="C15" s="7" t="s">
        <v>141</v>
      </c>
      <c r="D15" s="9"/>
    </row>
    <row r="16" spans="2:4" ht="15.75">
      <c r="B16" s="7" t="s">
        <v>142</v>
      </c>
      <c r="C16" s="7" t="s">
        <v>143</v>
      </c>
      <c r="D16" s="9"/>
    </row>
    <row r="17" spans="2:4" ht="15.75">
      <c r="B17" s="7" t="s">
        <v>142</v>
      </c>
      <c r="C17" s="7" t="s">
        <v>144</v>
      </c>
      <c r="D17" s="9"/>
    </row>
    <row r="18" spans="2:4" ht="15.75">
      <c r="B18" s="7" t="s">
        <v>142</v>
      </c>
      <c r="C18" s="7" t="s">
        <v>145</v>
      </c>
      <c r="D18" s="9"/>
    </row>
    <row r="19" spans="2:4" ht="15.75">
      <c r="B19" s="7" t="s">
        <v>142</v>
      </c>
      <c r="C19" s="7" t="s">
        <v>146</v>
      </c>
      <c r="D19" s="9"/>
    </row>
    <row r="20" spans="2:4" ht="15.75">
      <c r="B20" s="7" t="s">
        <v>142</v>
      </c>
      <c r="C20" s="7" t="s">
        <v>147</v>
      </c>
      <c r="D20" s="9"/>
    </row>
    <row r="21" spans="2:4" ht="15.75">
      <c r="B21" s="7" t="s">
        <v>142</v>
      </c>
      <c r="C21" s="7" t="s">
        <v>148</v>
      </c>
      <c r="D21" s="9"/>
    </row>
    <row r="22" spans="2:4" ht="15.75">
      <c r="B22" s="7" t="s">
        <v>142</v>
      </c>
      <c r="C22" s="7" t="s">
        <v>149</v>
      </c>
      <c r="D22" s="9"/>
    </row>
    <row r="23" spans="2:4" ht="15.75">
      <c r="B23" s="7" t="s">
        <v>142</v>
      </c>
      <c r="C23" s="7" t="s">
        <v>150</v>
      </c>
      <c r="D23" s="9"/>
    </row>
    <row r="24" spans="2:4" ht="15.75">
      <c r="B24" s="7" t="s">
        <v>142</v>
      </c>
      <c r="C24" s="7" t="s">
        <v>151</v>
      </c>
      <c r="D24" s="9"/>
    </row>
    <row r="25" spans="2:4" ht="15.75">
      <c r="B25" s="7" t="s">
        <v>142</v>
      </c>
      <c r="C25" s="7" t="s">
        <v>152</v>
      </c>
      <c r="D25" s="9"/>
    </row>
    <row r="26" spans="2:4" ht="15.75">
      <c r="B26" s="7" t="s">
        <v>142</v>
      </c>
      <c r="C26" s="7" t="s">
        <v>153</v>
      </c>
      <c r="D26" s="9"/>
    </row>
    <row r="27" spans="2:4" ht="15.75">
      <c r="B27" s="7" t="s">
        <v>142</v>
      </c>
      <c r="C27" s="7" t="s">
        <v>154</v>
      </c>
      <c r="D27" s="9"/>
    </row>
    <row r="28" spans="2:4" ht="15" customHeight="1">
      <c r="B28" s="7" t="s">
        <v>142</v>
      </c>
      <c r="C28" s="7" t="s">
        <v>155</v>
      </c>
      <c r="D28" s="9"/>
    </row>
    <row r="29" spans="2:4" ht="15.75">
      <c r="B29" s="7" t="s">
        <v>142</v>
      </c>
      <c r="C29" s="7" t="s">
        <v>156</v>
      </c>
      <c r="D29" s="9"/>
    </row>
    <row r="30" spans="2:4" ht="15.75">
      <c r="B30" s="7" t="s">
        <v>4</v>
      </c>
      <c r="C30" s="7" t="s">
        <v>157</v>
      </c>
      <c r="D30" s="9"/>
    </row>
    <row r="31" spans="2:4" ht="15.75">
      <c r="B31" s="7" t="s">
        <v>6</v>
      </c>
      <c r="C31" s="7" t="s">
        <v>158</v>
      </c>
      <c r="D31" s="9"/>
    </row>
    <row r="32" spans="2:4" ht="15.75">
      <c r="B32" s="7" t="s">
        <v>6</v>
      </c>
      <c r="C32" s="7" t="s">
        <v>159</v>
      </c>
      <c r="D32" s="9"/>
    </row>
    <row r="33" spans="2:4" ht="15.75">
      <c r="B33" s="7" t="s">
        <v>5</v>
      </c>
      <c r="C33" s="7" t="s">
        <v>160</v>
      </c>
      <c r="D33" s="9"/>
    </row>
    <row r="34" spans="2:4" ht="15.75">
      <c r="B34" s="7" t="s">
        <v>5</v>
      </c>
      <c r="C34" s="7" t="s">
        <v>161</v>
      </c>
      <c r="D34" s="9"/>
    </row>
    <row r="35" spans="2:4" ht="15.75">
      <c r="B35" s="7" t="s">
        <v>7</v>
      </c>
      <c r="C35" s="7" t="s">
        <v>162</v>
      </c>
      <c r="D35" s="9"/>
    </row>
    <row r="36" spans="2:4" ht="15.75">
      <c r="B36" s="7" t="s">
        <v>7</v>
      </c>
      <c r="C36" s="7" t="s">
        <v>163</v>
      </c>
      <c r="D36" s="9"/>
    </row>
    <row r="37" spans="2:4" ht="15.75">
      <c r="B37" s="7" t="s">
        <v>7</v>
      </c>
      <c r="C37" s="7" t="s">
        <v>164</v>
      </c>
      <c r="D37" s="9"/>
    </row>
    <row r="38" spans="2:4" ht="15.75">
      <c r="B38" s="7" t="s">
        <v>7</v>
      </c>
      <c r="C38" s="7" t="s">
        <v>165</v>
      </c>
      <c r="D3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pageSetUpPr fitToPage="1"/>
  </sheetPr>
  <dimension ref="A1:V38"/>
  <sheetViews>
    <sheetView view="pageBreakPreview" zoomScaleSheetLayoutView="100" workbookViewId="0">
      <selection activeCell="H21" sqref="H21"/>
    </sheetView>
  </sheetViews>
  <sheetFormatPr defaultRowHeight="15"/>
  <cols>
    <col min="1" max="1" width="20.5703125" customWidth="1"/>
    <col min="11" max="11" width="15.7109375" customWidth="1"/>
  </cols>
  <sheetData>
    <row r="1" spans="1:22" ht="30" customHeight="1">
      <c r="A1" s="78" t="s">
        <v>426</v>
      </c>
      <c r="B1" s="78"/>
      <c r="C1" s="78"/>
      <c r="D1" s="78"/>
      <c r="E1" s="78"/>
      <c r="F1" s="78"/>
      <c r="G1" s="78"/>
      <c r="H1" s="78"/>
      <c r="I1" s="78"/>
      <c r="J1" s="78"/>
      <c r="K1" s="78"/>
      <c r="L1" s="43"/>
      <c r="M1" s="43"/>
      <c r="N1" s="43"/>
      <c r="O1" s="43"/>
      <c r="P1" s="43"/>
      <c r="Q1" s="43"/>
      <c r="R1" s="43"/>
      <c r="S1" s="43"/>
      <c r="T1" s="43"/>
      <c r="U1" s="43"/>
      <c r="V1" s="43"/>
    </row>
    <row r="2" spans="1:22" ht="15.75">
      <c r="A2" s="45"/>
      <c r="B2" s="45"/>
      <c r="C2" s="45"/>
      <c r="D2" s="45"/>
      <c r="E2" s="45"/>
      <c r="F2" s="45"/>
      <c r="G2" s="45"/>
      <c r="H2" s="45"/>
      <c r="I2" s="45"/>
      <c r="J2" s="45"/>
      <c r="K2" s="43"/>
      <c r="L2" s="43"/>
      <c r="M2" s="43"/>
      <c r="N2" s="43"/>
      <c r="O2" s="43"/>
      <c r="P2" s="43"/>
      <c r="Q2" s="43"/>
      <c r="R2" s="43"/>
      <c r="S2" s="43"/>
      <c r="T2" s="43"/>
      <c r="U2" s="43"/>
      <c r="V2" s="43"/>
    </row>
    <row r="3" spans="1:22" ht="15.75">
      <c r="A3" s="48" t="s">
        <v>287</v>
      </c>
      <c r="B3" s="47">
        <v>2003</v>
      </c>
      <c r="C3" s="47">
        <v>2005</v>
      </c>
      <c r="D3" s="47">
        <v>2007</v>
      </c>
      <c r="E3" s="47">
        <v>2008</v>
      </c>
      <c r="F3" s="47">
        <v>2009</v>
      </c>
      <c r="G3" s="47">
        <v>2010</v>
      </c>
      <c r="H3" s="47">
        <v>2011</v>
      </c>
      <c r="I3" s="47">
        <v>2012</v>
      </c>
      <c r="J3" s="47">
        <v>2013</v>
      </c>
      <c r="K3" s="2" t="s">
        <v>410</v>
      </c>
      <c r="L3" s="43"/>
      <c r="M3" s="43"/>
      <c r="N3" s="43"/>
      <c r="O3" s="43"/>
      <c r="P3" s="43"/>
      <c r="Q3" s="43"/>
      <c r="R3" s="43"/>
      <c r="S3" s="43"/>
      <c r="T3" s="43"/>
      <c r="U3" s="43"/>
      <c r="V3" s="43"/>
    </row>
    <row r="4" spans="1:22" ht="15.75">
      <c r="A4" s="45"/>
      <c r="B4" s="46"/>
      <c r="C4" s="46"/>
      <c r="D4" s="46"/>
      <c r="E4" s="46"/>
      <c r="F4" s="46"/>
      <c r="G4" s="46"/>
      <c r="H4" s="46"/>
      <c r="I4" s="46"/>
      <c r="J4" s="46"/>
      <c r="K4" s="2"/>
      <c r="L4" s="43"/>
      <c r="M4" s="43"/>
      <c r="N4" s="43"/>
      <c r="O4" s="43"/>
      <c r="P4" s="43"/>
      <c r="Q4" s="43"/>
      <c r="R4" s="43"/>
      <c r="S4" s="43"/>
      <c r="T4" s="43"/>
      <c r="U4" s="43"/>
      <c r="V4" s="43"/>
    </row>
    <row r="5" spans="1:22" ht="15.75">
      <c r="A5" s="42" t="s">
        <v>288</v>
      </c>
      <c r="B5" s="46">
        <v>92.1</v>
      </c>
      <c r="C5" s="46">
        <v>92.5</v>
      </c>
      <c r="D5" s="46">
        <v>92.6</v>
      </c>
      <c r="E5" s="46">
        <v>92.2</v>
      </c>
      <c r="F5" s="46">
        <v>92.4</v>
      </c>
      <c r="G5" s="46">
        <v>92.5</v>
      </c>
      <c r="H5" s="46">
        <v>92.8</v>
      </c>
      <c r="I5" s="46">
        <v>93.2</v>
      </c>
      <c r="J5" s="46">
        <v>93.3</v>
      </c>
      <c r="K5" s="3">
        <f>AVERAGE(B5:J5)</f>
        <v>92.622222222222206</v>
      </c>
      <c r="L5" s="43"/>
      <c r="M5" s="43"/>
      <c r="N5" s="43"/>
      <c r="O5" s="43"/>
      <c r="P5" s="43"/>
      <c r="Q5" s="43"/>
      <c r="R5" s="43"/>
      <c r="S5" s="43"/>
      <c r="T5" s="43"/>
      <c r="U5" s="43"/>
      <c r="V5" s="43"/>
    </row>
    <row r="6" spans="1:22" ht="15.75">
      <c r="A6" s="42" t="s">
        <v>289</v>
      </c>
      <c r="B6" s="46">
        <v>91.9</v>
      </c>
      <c r="C6" s="46">
        <v>91.8</v>
      </c>
      <c r="D6" s="46">
        <v>91.7</v>
      </c>
      <c r="E6" s="46">
        <v>91.8</v>
      </c>
      <c r="F6" s="46">
        <v>92.2</v>
      </c>
      <c r="G6" s="46">
        <v>91.7</v>
      </c>
      <c r="H6" s="46">
        <v>92.2</v>
      </c>
      <c r="I6" s="46">
        <v>93</v>
      </c>
      <c r="J6" s="46">
        <v>91.1</v>
      </c>
      <c r="K6" s="3">
        <f t="shared" ref="K6:K14" si="0">AVERAGE(B6:J6)</f>
        <v>91.933333333333337</v>
      </c>
      <c r="L6" s="43"/>
      <c r="M6" s="43"/>
      <c r="N6" s="43"/>
      <c r="O6" s="43"/>
      <c r="P6" s="43"/>
      <c r="Q6" s="43"/>
      <c r="R6" s="43"/>
      <c r="S6" s="43"/>
      <c r="T6" s="43"/>
      <c r="U6" s="43"/>
      <c r="V6" s="43"/>
    </row>
    <row r="7" spans="1:22" ht="15.75">
      <c r="A7" s="42" t="s">
        <v>290</v>
      </c>
      <c r="B7" s="46">
        <v>92.4</v>
      </c>
      <c r="C7" s="46">
        <v>93</v>
      </c>
      <c r="D7" s="46">
        <v>92.6</v>
      </c>
      <c r="E7" s="46">
        <v>93.1</v>
      </c>
      <c r="F7" s="46">
        <v>92.2</v>
      </c>
      <c r="G7" s="46">
        <v>92.6</v>
      </c>
      <c r="H7" s="46">
        <v>93</v>
      </c>
      <c r="I7" s="46">
        <v>93.3</v>
      </c>
      <c r="J7" s="46">
        <v>91.8</v>
      </c>
      <c r="K7" s="3">
        <f t="shared" si="0"/>
        <v>92.666666666666657</v>
      </c>
      <c r="L7" s="43"/>
      <c r="M7" s="43"/>
      <c r="N7" s="43"/>
      <c r="O7" s="43"/>
      <c r="P7" s="43"/>
      <c r="Q7" s="43"/>
      <c r="R7" s="43"/>
      <c r="S7" s="43"/>
      <c r="T7" s="43"/>
      <c r="U7" s="43"/>
      <c r="V7" s="43"/>
    </row>
    <row r="8" spans="1:22" ht="15.75">
      <c r="A8" s="42" t="s">
        <v>291</v>
      </c>
      <c r="B8" s="46">
        <v>92.6</v>
      </c>
      <c r="C8" s="46">
        <v>93</v>
      </c>
      <c r="D8" s="46">
        <v>93.9</v>
      </c>
      <c r="E8" s="46">
        <v>94</v>
      </c>
      <c r="F8" s="46">
        <v>93.3</v>
      </c>
      <c r="G8" s="46">
        <v>92.7</v>
      </c>
      <c r="H8" s="46">
        <v>93.3</v>
      </c>
      <c r="I8" s="46">
        <v>92.5</v>
      </c>
      <c r="J8" s="46">
        <v>92.9</v>
      </c>
      <c r="K8" s="3">
        <f t="shared" si="0"/>
        <v>93.133333333333326</v>
      </c>
      <c r="L8" s="43"/>
      <c r="M8" s="43"/>
      <c r="N8" s="43"/>
      <c r="O8" s="43"/>
      <c r="P8" s="43"/>
      <c r="Q8" s="43"/>
      <c r="R8" s="43"/>
      <c r="S8" s="43"/>
      <c r="T8" s="43"/>
      <c r="U8" s="43"/>
      <c r="V8" s="43"/>
    </row>
    <row r="9" spans="1:22" ht="15.75">
      <c r="A9" s="42" t="s">
        <v>292</v>
      </c>
      <c r="B9" s="46">
        <v>92.8</v>
      </c>
      <c r="C9" s="46">
        <v>92.3</v>
      </c>
      <c r="D9" s="46">
        <v>93.7</v>
      </c>
      <c r="E9" s="46">
        <v>92.5</v>
      </c>
      <c r="F9" s="46">
        <v>90.3</v>
      </c>
      <c r="G9" s="46">
        <v>92.6</v>
      </c>
      <c r="H9" s="46">
        <v>90.8</v>
      </c>
      <c r="I9" s="46">
        <v>92.6</v>
      </c>
      <c r="J9" s="46">
        <v>93.3</v>
      </c>
      <c r="K9" s="3">
        <f t="shared" si="0"/>
        <v>92.322222222222223</v>
      </c>
      <c r="L9" s="43"/>
      <c r="M9" s="43"/>
      <c r="N9" s="43"/>
      <c r="O9" s="43"/>
      <c r="P9" s="43"/>
      <c r="Q9" s="43"/>
      <c r="R9" s="43"/>
      <c r="S9" s="43"/>
      <c r="T9" s="43"/>
      <c r="U9" s="43"/>
      <c r="V9" s="43"/>
    </row>
    <row r="10" spans="1:22" ht="15.75">
      <c r="A10" s="42" t="s">
        <v>293</v>
      </c>
      <c r="B10" s="46">
        <v>89.9</v>
      </c>
      <c r="C10" s="46">
        <v>93</v>
      </c>
      <c r="D10" s="46">
        <v>91.6</v>
      </c>
      <c r="E10" s="46">
        <v>92.5</v>
      </c>
      <c r="F10" s="46">
        <v>87.6</v>
      </c>
      <c r="G10" s="46">
        <v>91.2</v>
      </c>
      <c r="H10" s="46">
        <v>91.8</v>
      </c>
      <c r="I10" s="46">
        <v>87.2</v>
      </c>
      <c r="J10" s="46">
        <v>91.4</v>
      </c>
      <c r="K10" s="3">
        <f t="shared" si="0"/>
        <v>90.688888888888897</v>
      </c>
      <c r="L10" s="43"/>
      <c r="M10" s="43"/>
      <c r="N10" s="43"/>
      <c r="O10" s="43"/>
      <c r="P10" s="43"/>
      <c r="Q10" s="43"/>
      <c r="R10" s="43"/>
      <c r="S10" s="43"/>
      <c r="T10" s="43"/>
      <c r="U10" s="43"/>
      <c r="V10" s="43"/>
    </row>
    <row r="11" spans="1:22" ht="15.75">
      <c r="A11" s="42" t="s">
        <v>294</v>
      </c>
      <c r="B11" s="46">
        <v>88.1</v>
      </c>
      <c r="C11" s="46">
        <v>89.2</v>
      </c>
      <c r="D11" s="46">
        <v>89</v>
      </c>
      <c r="E11" s="46">
        <v>87.3</v>
      </c>
      <c r="F11" s="46">
        <v>91.2</v>
      </c>
      <c r="G11" s="46">
        <v>90.9</v>
      </c>
      <c r="H11" s="46">
        <v>90.5</v>
      </c>
      <c r="I11" s="46">
        <v>90.2</v>
      </c>
      <c r="J11" s="46">
        <v>88.3</v>
      </c>
      <c r="K11" s="3">
        <f t="shared" si="0"/>
        <v>89.411111111111111</v>
      </c>
      <c r="L11" s="43"/>
      <c r="M11" s="43"/>
      <c r="N11" s="43"/>
      <c r="O11" s="43"/>
      <c r="P11" s="43"/>
      <c r="Q11" s="43"/>
      <c r="R11" s="43"/>
      <c r="S11" s="43"/>
      <c r="T11" s="43"/>
      <c r="U11" s="43"/>
      <c r="V11" s="43"/>
    </row>
    <row r="12" spans="1:22" ht="15.75">
      <c r="A12" s="42" t="s">
        <v>295</v>
      </c>
      <c r="B12" s="46">
        <v>93.4</v>
      </c>
      <c r="C12" s="46">
        <v>92.6</v>
      </c>
      <c r="D12" s="46">
        <v>92.2</v>
      </c>
      <c r="E12" s="46">
        <v>92.5</v>
      </c>
      <c r="F12" s="46">
        <v>91.4</v>
      </c>
      <c r="G12" s="46">
        <v>93.3</v>
      </c>
      <c r="H12" s="46">
        <v>93.8</v>
      </c>
      <c r="I12" s="46">
        <v>92.3</v>
      </c>
      <c r="J12" s="46">
        <v>92.2</v>
      </c>
      <c r="K12" s="3">
        <f t="shared" si="0"/>
        <v>92.633333333333326</v>
      </c>
      <c r="L12" s="43"/>
      <c r="M12" s="43"/>
      <c r="N12" s="43"/>
      <c r="O12" s="43"/>
      <c r="P12" s="43"/>
      <c r="Q12" s="43"/>
      <c r="R12" s="43"/>
      <c r="S12" s="43"/>
      <c r="T12" s="43"/>
      <c r="U12" s="43"/>
      <c r="V12" s="43"/>
    </row>
    <row r="13" spans="1:22" ht="15.75">
      <c r="A13" s="42" t="s">
        <v>296</v>
      </c>
      <c r="B13" s="46">
        <v>92.4</v>
      </c>
      <c r="C13" s="46">
        <v>92.6</v>
      </c>
      <c r="D13" s="46">
        <v>94.1</v>
      </c>
      <c r="E13" s="46">
        <v>94.7</v>
      </c>
      <c r="F13" s="46">
        <v>92.2</v>
      </c>
      <c r="G13" s="46">
        <v>92.1</v>
      </c>
      <c r="H13" s="46">
        <v>92.3</v>
      </c>
      <c r="I13" s="46">
        <v>93.2</v>
      </c>
      <c r="J13" s="46">
        <v>91.8</v>
      </c>
      <c r="K13" s="3">
        <f t="shared" si="0"/>
        <v>92.822222222222223</v>
      </c>
      <c r="L13" s="43"/>
      <c r="M13" s="43"/>
      <c r="N13" s="43"/>
      <c r="O13" s="43"/>
      <c r="P13" s="43"/>
      <c r="Q13" s="43"/>
      <c r="R13" s="43"/>
      <c r="S13" s="43"/>
      <c r="T13" s="43"/>
      <c r="U13" s="43"/>
      <c r="V13" s="43"/>
    </row>
    <row r="14" spans="1:22" ht="15.75">
      <c r="A14" s="42" t="s">
        <v>297</v>
      </c>
      <c r="B14" s="46">
        <v>90.3</v>
      </c>
      <c r="C14" s="46">
        <v>90.9</v>
      </c>
      <c r="D14" s="46">
        <v>91.9</v>
      </c>
      <c r="E14" s="46">
        <v>90.3</v>
      </c>
      <c r="F14" s="46">
        <v>92.4</v>
      </c>
      <c r="G14" s="46">
        <v>92.3</v>
      </c>
      <c r="H14" s="46">
        <v>92.6</v>
      </c>
      <c r="I14" s="46">
        <v>91.5</v>
      </c>
      <c r="J14" s="46">
        <v>91.4</v>
      </c>
      <c r="K14" s="3">
        <f t="shared" si="0"/>
        <v>91.51111111111112</v>
      </c>
      <c r="L14" s="43"/>
      <c r="M14" s="43"/>
      <c r="N14" s="43"/>
      <c r="O14" s="43"/>
      <c r="P14" s="43"/>
      <c r="Q14" s="43"/>
      <c r="R14" s="43"/>
      <c r="S14" s="43"/>
      <c r="T14" s="43"/>
      <c r="U14" s="43"/>
      <c r="V14" s="43"/>
    </row>
    <row r="15" spans="1:22">
      <c r="A15" s="44"/>
      <c r="B15" s="43"/>
      <c r="C15" s="43"/>
      <c r="D15" s="43"/>
      <c r="E15" s="43"/>
      <c r="F15" s="43"/>
      <c r="G15" s="43"/>
      <c r="H15" s="43"/>
      <c r="I15" s="43"/>
      <c r="J15" s="43"/>
      <c r="K15" s="43"/>
      <c r="L15" s="43"/>
      <c r="M15" s="43"/>
      <c r="N15" s="43"/>
      <c r="O15" s="43"/>
      <c r="P15" s="43"/>
      <c r="Q15" s="43"/>
      <c r="R15" s="43"/>
      <c r="S15" s="43"/>
      <c r="T15" s="43"/>
      <c r="U15" s="43"/>
      <c r="V15" s="43"/>
    </row>
    <row r="16" spans="1:22" ht="45" customHeight="1">
      <c r="A16" s="79" t="s">
        <v>298</v>
      </c>
      <c r="B16" s="79"/>
      <c r="C16" s="79"/>
      <c r="D16" s="79"/>
      <c r="E16" s="79"/>
      <c r="F16" s="79"/>
      <c r="G16" s="79"/>
      <c r="H16" s="79"/>
      <c r="I16" s="79"/>
      <c r="J16" s="79"/>
      <c r="K16" s="79"/>
      <c r="L16" s="43"/>
      <c r="M16" s="43"/>
      <c r="N16" s="43"/>
      <c r="O16" s="43"/>
      <c r="P16" s="43"/>
      <c r="Q16" s="43"/>
      <c r="R16" s="43"/>
      <c r="S16" s="43"/>
      <c r="T16" s="43"/>
      <c r="U16" s="43"/>
      <c r="V16" s="43"/>
    </row>
    <row r="17" spans="1:22" ht="15.75">
      <c r="A17" s="1" t="s">
        <v>283</v>
      </c>
      <c r="B17" s="43"/>
      <c r="C17" s="43"/>
      <c r="D17" s="43"/>
      <c r="E17" s="43"/>
      <c r="F17" s="43"/>
      <c r="G17" s="43"/>
      <c r="H17" s="43"/>
      <c r="I17" s="43"/>
      <c r="J17" s="43"/>
      <c r="K17" s="43"/>
      <c r="L17" s="43"/>
      <c r="M17" s="43"/>
      <c r="N17" s="43"/>
      <c r="O17" s="43"/>
      <c r="P17" s="43"/>
      <c r="Q17" s="43"/>
      <c r="R17" s="43"/>
      <c r="S17" s="43"/>
      <c r="T17" s="43"/>
      <c r="U17" s="43"/>
      <c r="V17" s="43"/>
    </row>
    <row r="18" spans="1:22">
      <c r="A18" s="44"/>
      <c r="B18" s="43"/>
      <c r="C18" s="43"/>
      <c r="D18" s="43"/>
      <c r="E18" s="43"/>
      <c r="F18" s="43"/>
      <c r="G18" s="43"/>
      <c r="H18" s="43"/>
      <c r="I18" s="43"/>
      <c r="J18" s="43"/>
      <c r="K18" s="43"/>
      <c r="L18" s="43"/>
      <c r="M18" s="43"/>
      <c r="N18" s="43"/>
      <c r="O18" s="43"/>
      <c r="P18" s="43"/>
      <c r="Q18" s="43"/>
      <c r="R18" s="43"/>
      <c r="S18" s="43"/>
      <c r="T18" s="43"/>
      <c r="U18" s="43"/>
      <c r="V18" s="43"/>
    </row>
    <row r="19" spans="1:22">
      <c r="A19" s="44"/>
      <c r="B19" s="43"/>
      <c r="C19" s="43"/>
      <c r="D19" s="43"/>
      <c r="E19" s="43"/>
      <c r="F19" s="43"/>
      <c r="G19" s="43"/>
      <c r="H19" s="43"/>
      <c r="I19" s="43"/>
      <c r="J19" s="43"/>
      <c r="K19" s="43"/>
      <c r="L19" s="43"/>
      <c r="M19" s="43"/>
      <c r="N19" s="43"/>
      <c r="O19" s="43"/>
      <c r="P19" s="43"/>
      <c r="Q19" s="43"/>
      <c r="R19" s="43"/>
      <c r="S19" s="43"/>
      <c r="T19" s="43"/>
      <c r="U19" s="43"/>
      <c r="V19" s="43"/>
    </row>
    <row r="20" spans="1:22">
      <c r="A20" s="43"/>
      <c r="B20" s="43"/>
      <c r="C20" s="43"/>
      <c r="D20" s="43"/>
      <c r="E20" s="43"/>
      <c r="F20" s="43"/>
      <c r="G20" s="43"/>
      <c r="H20" s="43"/>
      <c r="I20" s="43"/>
      <c r="J20" s="43"/>
      <c r="K20" s="43"/>
      <c r="L20" s="43"/>
      <c r="M20" s="43"/>
      <c r="N20" s="43"/>
      <c r="O20" s="43"/>
      <c r="P20" s="43"/>
      <c r="Q20" s="43"/>
      <c r="R20" s="43"/>
      <c r="S20" s="43"/>
      <c r="T20" s="43"/>
      <c r="U20" s="43"/>
      <c r="V20" s="43"/>
    </row>
    <row r="21" spans="1:22">
      <c r="A21" s="43"/>
      <c r="B21" s="43"/>
      <c r="C21" s="43"/>
      <c r="D21" s="43"/>
      <c r="E21" s="43"/>
      <c r="F21" s="43"/>
      <c r="G21" s="43"/>
      <c r="H21" s="43"/>
      <c r="I21" s="43"/>
      <c r="J21" s="43"/>
      <c r="K21" s="43"/>
      <c r="L21" s="43"/>
      <c r="M21" s="43"/>
      <c r="N21" s="43"/>
      <c r="O21" s="43"/>
      <c r="P21" s="43"/>
      <c r="Q21" s="43"/>
      <c r="R21" s="43"/>
      <c r="S21" s="43"/>
      <c r="T21" s="43"/>
      <c r="U21" s="43"/>
      <c r="V21" s="43"/>
    </row>
    <row r="22" spans="1:22">
      <c r="A22" s="43"/>
      <c r="B22" s="43"/>
      <c r="C22" s="43"/>
      <c r="D22" s="43"/>
      <c r="E22" s="43"/>
      <c r="F22" s="43"/>
      <c r="G22" s="43"/>
      <c r="H22" s="43"/>
      <c r="I22" s="43"/>
      <c r="J22" s="43"/>
      <c r="K22" s="43"/>
      <c r="L22" s="43"/>
      <c r="M22" s="43"/>
      <c r="N22" s="43"/>
      <c r="O22" s="43"/>
      <c r="P22" s="43"/>
      <c r="Q22" s="43"/>
      <c r="R22" s="43"/>
      <c r="S22" s="43"/>
      <c r="T22" s="43"/>
      <c r="U22" s="43"/>
      <c r="V22" s="43"/>
    </row>
    <row r="23" spans="1:22">
      <c r="A23" s="43"/>
      <c r="B23" s="43"/>
      <c r="C23" s="43"/>
      <c r="D23" s="43"/>
      <c r="E23" s="43"/>
      <c r="F23" s="43"/>
      <c r="G23" s="43"/>
      <c r="H23" s="43"/>
      <c r="I23" s="43"/>
      <c r="J23" s="43"/>
      <c r="K23" s="43"/>
      <c r="L23" s="43"/>
      <c r="M23" s="43"/>
      <c r="N23" s="43"/>
      <c r="O23" s="43"/>
      <c r="P23" s="43"/>
      <c r="Q23" s="43"/>
      <c r="R23" s="43"/>
      <c r="S23" s="43"/>
      <c r="T23" s="43"/>
      <c r="U23" s="43"/>
      <c r="V23" s="43"/>
    </row>
    <row r="24" spans="1:22">
      <c r="A24" s="43"/>
      <c r="B24" s="43"/>
      <c r="C24" s="43"/>
      <c r="D24" s="43"/>
      <c r="E24" s="43"/>
      <c r="F24" s="43"/>
      <c r="G24" s="43"/>
      <c r="H24" s="43"/>
      <c r="I24" s="43"/>
      <c r="J24" s="43"/>
      <c r="K24" s="43"/>
      <c r="L24" s="43"/>
      <c r="M24" s="43"/>
      <c r="N24" s="43"/>
      <c r="O24" s="43"/>
      <c r="P24" s="43"/>
      <c r="Q24" s="43"/>
      <c r="R24" s="43"/>
      <c r="S24" s="43"/>
      <c r="T24" s="43"/>
      <c r="U24" s="43"/>
      <c r="V24" s="43"/>
    </row>
    <row r="25" spans="1:22">
      <c r="A25" s="43"/>
      <c r="B25" s="43"/>
      <c r="C25" s="43"/>
      <c r="D25" s="43"/>
      <c r="E25" s="43"/>
      <c r="F25" s="43"/>
      <c r="G25" s="43"/>
      <c r="H25" s="43"/>
      <c r="I25" s="43"/>
      <c r="J25" s="43"/>
      <c r="K25" s="43"/>
      <c r="L25" s="43"/>
      <c r="M25" s="43"/>
      <c r="N25" s="43"/>
      <c r="O25" s="43"/>
      <c r="P25" s="43"/>
      <c r="Q25" s="43"/>
      <c r="R25" s="43"/>
      <c r="S25" s="43"/>
      <c r="T25" s="43"/>
      <c r="U25" s="43"/>
      <c r="V25" s="43"/>
    </row>
    <row r="26" spans="1:22">
      <c r="A26" s="43"/>
      <c r="B26" s="43"/>
      <c r="C26" s="43"/>
      <c r="D26" s="43"/>
      <c r="E26" s="43"/>
      <c r="F26" s="43"/>
      <c r="G26" s="43"/>
      <c r="H26" s="43"/>
      <c r="I26" s="43"/>
      <c r="J26" s="43"/>
      <c r="K26" s="43"/>
      <c r="L26" s="43"/>
      <c r="M26" s="43"/>
      <c r="N26" s="43"/>
      <c r="O26" s="43"/>
      <c r="P26" s="43"/>
      <c r="Q26" s="43"/>
      <c r="R26" s="43"/>
      <c r="S26" s="43"/>
      <c r="T26" s="43"/>
      <c r="U26" s="43"/>
      <c r="V26" s="43"/>
    </row>
    <row r="27" spans="1:22">
      <c r="A27" s="43"/>
      <c r="B27" s="43"/>
      <c r="C27" s="43"/>
      <c r="D27" s="43"/>
      <c r="E27" s="43"/>
      <c r="F27" s="43"/>
      <c r="G27" s="43"/>
      <c r="H27" s="43"/>
      <c r="I27" s="43"/>
      <c r="J27" s="43"/>
      <c r="K27" s="43"/>
      <c r="L27" s="43"/>
      <c r="M27" s="43"/>
      <c r="N27" s="43"/>
      <c r="O27" s="43"/>
      <c r="P27" s="43"/>
      <c r="Q27" s="43"/>
      <c r="R27" s="43"/>
      <c r="S27" s="43"/>
      <c r="T27" s="43"/>
      <c r="U27" s="43"/>
      <c r="V27" s="43"/>
    </row>
    <row r="28" spans="1:22">
      <c r="A28" s="43"/>
      <c r="B28" s="43"/>
      <c r="C28" s="43"/>
      <c r="D28" s="43"/>
      <c r="E28" s="43"/>
      <c r="F28" s="43"/>
      <c r="G28" s="43"/>
      <c r="H28" s="43"/>
      <c r="I28" s="43"/>
      <c r="J28" s="43"/>
      <c r="K28" s="43"/>
      <c r="L28" s="43"/>
      <c r="M28" s="43"/>
      <c r="N28" s="43"/>
      <c r="O28" s="43"/>
      <c r="P28" s="43"/>
      <c r="Q28" s="43"/>
      <c r="R28" s="43"/>
      <c r="S28" s="43"/>
      <c r="T28" s="43"/>
      <c r="U28" s="43"/>
      <c r="V28" s="43"/>
    </row>
    <row r="29" spans="1:22">
      <c r="A29" s="43"/>
      <c r="B29" s="43"/>
      <c r="C29" s="43"/>
      <c r="D29" s="43"/>
      <c r="E29" s="43"/>
      <c r="F29" s="43"/>
      <c r="G29" s="43"/>
      <c r="H29" s="43"/>
      <c r="I29" s="43"/>
      <c r="J29" s="43"/>
      <c r="K29" s="43"/>
      <c r="L29" s="43"/>
      <c r="M29" s="43"/>
      <c r="N29" s="43"/>
      <c r="O29" s="43"/>
      <c r="P29" s="43"/>
      <c r="Q29" s="43"/>
      <c r="R29" s="43"/>
      <c r="S29" s="43"/>
      <c r="T29" s="43"/>
      <c r="U29" s="43"/>
      <c r="V29" s="43"/>
    </row>
    <row r="30" spans="1:22">
      <c r="A30" s="43"/>
      <c r="B30" s="43"/>
      <c r="C30" s="43"/>
      <c r="D30" s="43"/>
      <c r="E30" s="43"/>
      <c r="F30" s="43"/>
      <c r="G30" s="43"/>
      <c r="H30" s="43"/>
      <c r="I30" s="43"/>
      <c r="J30" s="43"/>
      <c r="K30" s="43"/>
      <c r="L30" s="43"/>
      <c r="M30" s="43"/>
      <c r="N30" s="43"/>
      <c r="O30" s="43"/>
      <c r="P30" s="43"/>
      <c r="Q30" s="43"/>
      <c r="R30" s="43"/>
      <c r="S30" s="43"/>
      <c r="T30" s="43"/>
      <c r="U30" s="43"/>
      <c r="V30" s="43"/>
    </row>
    <row r="31" spans="1:22">
      <c r="A31" s="43"/>
      <c r="B31" s="43"/>
      <c r="C31" s="43"/>
      <c r="D31" s="43"/>
      <c r="E31" s="43"/>
      <c r="F31" s="43"/>
      <c r="G31" s="43"/>
      <c r="H31" s="43"/>
      <c r="I31" s="43"/>
      <c r="J31" s="43"/>
      <c r="K31" s="43"/>
      <c r="L31" s="43"/>
      <c r="M31" s="43"/>
      <c r="N31" s="43"/>
      <c r="O31" s="43"/>
      <c r="P31" s="43"/>
      <c r="Q31" s="43"/>
      <c r="R31" s="43"/>
      <c r="S31" s="43"/>
      <c r="T31" s="43"/>
      <c r="U31" s="43"/>
      <c r="V31" s="43"/>
    </row>
    <row r="32" spans="1:22">
      <c r="A32" s="43"/>
      <c r="B32" s="43"/>
      <c r="C32" s="43"/>
      <c r="D32" s="43"/>
      <c r="E32" s="43"/>
      <c r="F32" s="43"/>
      <c r="G32" s="43"/>
      <c r="H32" s="43"/>
      <c r="I32" s="43"/>
      <c r="J32" s="43"/>
      <c r="K32" s="43"/>
      <c r="L32" s="43"/>
      <c r="M32" s="43"/>
      <c r="N32" s="43"/>
      <c r="O32" s="43"/>
      <c r="P32" s="43"/>
      <c r="Q32" s="43"/>
      <c r="R32" s="43"/>
      <c r="S32" s="43"/>
      <c r="T32" s="43"/>
      <c r="U32" s="43"/>
      <c r="V32" s="43"/>
    </row>
    <row r="33" spans="1:22">
      <c r="A33" s="43"/>
      <c r="B33" s="43"/>
      <c r="C33" s="43"/>
      <c r="D33" s="43"/>
      <c r="E33" s="43"/>
      <c r="F33" s="43"/>
      <c r="G33" s="43"/>
      <c r="H33" s="43"/>
      <c r="I33" s="43"/>
      <c r="J33" s="43"/>
      <c r="K33" s="43"/>
      <c r="L33" s="43"/>
      <c r="M33" s="43"/>
      <c r="N33" s="43"/>
      <c r="O33" s="43"/>
      <c r="P33" s="43"/>
      <c r="Q33" s="43"/>
      <c r="R33" s="43"/>
      <c r="S33" s="43"/>
      <c r="T33" s="43"/>
      <c r="U33" s="43"/>
      <c r="V33" s="43"/>
    </row>
    <row r="34" spans="1:22">
      <c r="A34" s="43"/>
      <c r="B34" s="43"/>
      <c r="C34" s="43"/>
      <c r="D34" s="43"/>
      <c r="E34" s="43"/>
      <c r="F34" s="43"/>
      <c r="G34" s="43"/>
      <c r="H34" s="43"/>
      <c r="I34" s="43"/>
      <c r="J34" s="43"/>
      <c r="K34" s="43"/>
      <c r="L34" s="43"/>
      <c r="M34" s="43"/>
      <c r="N34" s="43"/>
      <c r="O34" s="43"/>
      <c r="P34" s="43"/>
      <c r="Q34" s="43"/>
      <c r="R34" s="43"/>
      <c r="S34" s="43"/>
      <c r="T34" s="43"/>
      <c r="U34" s="43"/>
      <c r="V34" s="43"/>
    </row>
    <row r="35" spans="1:22">
      <c r="A35" s="43"/>
      <c r="B35" s="43"/>
      <c r="C35" s="43"/>
      <c r="D35" s="43"/>
      <c r="E35" s="43"/>
      <c r="F35" s="43"/>
      <c r="G35" s="43"/>
      <c r="H35" s="43"/>
      <c r="I35" s="43"/>
      <c r="J35" s="43"/>
      <c r="K35" s="43"/>
      <c r="L35" s="43"/>
      <c r="M35" s="43"/>
      <c r="N35" s="43"/>
      <c r="O35" s="43"/>
      <c r="P35" s="43"/>
      <c r="Q35" s="43"/>
      <c r="R35" s="43"/>
      <c r="S35" s="43"/>
      <c r="T35" s="43"/>
      <c r="U35" s="43"/>
      <c r="V35" s="43"/>
    </row>
    <row r="36" spans="1:22">
      <c r="A36" s="43"/>
      <c r="B36" s="43"/>
      <c r="C36" s="43"/>
      <c r="D36" s="43"/>
      <c r="E36" s="43"/>
      <c r="F36" s="43"/>
      <c r="G36" s="43"/>
      <c r="H36" s="43"/>
      <c r="I36" s="43"/>
      <c r="J36" s="43"/>
      <c r="K36" s="43"/>
      <c r="L36" s="43"/>
      <c r="M36" s="43"/>
      <c r="N36" s="43"/>
      <c r="O36" s="43"/>
      <c r="P36" s="43"/>
      <c r="Q36" s="43"/>
      <c r="R36" s="43"/>
      <c r="S36" s="43"/>
      <c r="T36" s="43"/>
      <c r="U36" s="43"/>
      <c r="V36" s="43"/>
    </row>
    <row r="37" spans="1:22">
      <c r="A37" s="43"/>
      <c r="B37" s="43"/>
      <c r="C37" s="43"/>
      <c r="D37" s="43"/>
      <c r="E37" s="43"/>
      <c r="F37" s="43"/>
      <c r="G37" s="43"/>
      <c r="H37" s="43"/>
      <c r="I37" s="43"/>
      <c r="J37" s="43"/>
      <c r="K37" s="43"/>
      <c r="L37" s="43"/>
      <c r="M37" s="43"/>
      <c r="N37" s="43"/>
      <c r="O37" s="43"/>
      <c r="P37" s="43"/>
      <c r="Q37" s="43"/>
      <c r="R37" s="43"/>
      <c r="S37" s="43"/>
      <c r="T37" s="43"/>
      <c r="U37" s="43"/>
      <c r="V37" s="43"/>
    </row>
    <row r="38" spans="1:22">
      <c r="A38" s="43"/>
      <c r="B38" s="43"/>
      <c r="C38" s="43"/>
      <c r="D38" s="43"/>
      <c r="E38" s="43"/>
      <c r="F38" s="43"/>
      <c r="G38" s="43"/>
      <c r="H38" s="43"/>
      <c r="I38" s="43"/>
      <c r="J38" s="43"/>
      <c r="K38" s="43"/>
      <c r="L38" s="43"/>
      <c r="M38" s="43"/>
      <c r="N38" s="43"/>
      <c r="O38" s="43"/>
      <c r="P38" s="43"/>
      <c r="Q38" s="43"/>
      <c r="R38" s="43"/>
      <c r="S38" s="43"/>
      <c r="T38" s="43"/>
      <c r="U38" s="43"/>
      <c r="V38" s="43"/>
    </row>
  </sheetData>
  <mergeCells count="2">
    <mergeCell ref="A16:K16"/>
    <mergeCell ref="A1:K1"/>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U37"/>
  <sheetViews>
    <sheetView view="pageBreakPreview" zoomScaleSheetLayoutView="100" workbookViewId="0">
      <selection activeCell="J26" sqref="J26"/>
    </sheetView>
  </sheetViews>
  <sheetFormatPr defaultRowHeight="15"/>
  <cols>
    <col min="1" max="1" width="20.42578125" customWidth="1"/>
    <col min="9" max="10" width="10.7109375" customWidth="1"/>
    <col min="11" max="11" width="14.140625" customWidth="1"/>
  </cols>
  <sheetData>
    <row r="1" spans="1:21" ht="30" customHeight="1">
      <c r="A1" s="78" t="s">
        <v>427</v>
      </c>
      <c r="B1" s="78"/>
      <c r="C1" s="78"/>
      <c r="D1" s="78"/>
      <c r="E1" s="78"/>
      <c r="F1" s="78"/>
      <c r="G1" s="78"/>
      <c r="H1" s="78"/>
      <c r="I1" s="78"/>
      <c r="J1" s="70"/>
      <c r="K1" s="43"/>
      <c r="L1" s="43"/>
      <c r="M1" s="43"/>
      <c r="N1" s="43"/>
      <c r="O1" s="43"/>
      <c r="P1" s="43"/>
      <c r="Q1" s="43"/>
      <c r="R1" s="43"/>
      <c r="S1" s="43"/>
      <c r="T1" s="43"/>
      <c r="U1" s="43"/>
    </row>
    <row r="2" spans="1:21" ht="15.75">
      <c r="A2" s="45"/>
      <c r="B2" s="45"/>
      <c r="C2" s="45"/>
      <c r="D2" s="45"/>
      <c r="E2" s="45"/>
      <c r="F2" s="45"/>
      <c r="G2" s="45"/>
      <c r="H2" s="45"/>
      <c r="I2" s="43"/>
      <c r="J2" s="43"/>
      <c r="K2" s="43"/>
      <c r="L2" s="43"/>
      <c r="M2" s="43"/>
      <c r="N2" s="43"/>
      <c r="O2" s="43"/>
      <c r="P2" s="43"/>
      <c r="Q2" s="43"/>
      <c r="R2" s="43"/>
      <c r="S2" s="43"/>
      <c r="T2" s="43"/>
      <c r="U2" s="43"/>
    </row>
    <row r="3" spans="1:21" ht="15.75">
      <c r="A3" s="48" t="s">
        <v>287</v>
      </c>
      <c r="B3" s="47">
        <v>2003</v>
      </c>
      <c r="C3" s="47">
        <v>2005</v>
      </c>
      <c r="D3" s="47">
        <v>2007</v>
      </c>
      <c r="E3" s="47">
        <v>2008</v>
      </c>
      <c r="F3" s="47">
        <v>2009</v>
      </c>
      <c r="G3" s="47">
        <v>2010</v>
      </c>
      <c r="H3" s="47">
        <v>2011</v>
      </c>
      <c r="I3" s="47">
        <v>2012</v>
      </c>
      <c r="J3" s="47">
        <v>2013</v>
      </c>
      <c r="K3" s="2" t="s">
        <v>410</v>
      </c>
      <c r="L3" s="43"/>
      <c r="M3" s="43"/>
      <c r="N3" s="43"/>
      <c r="O3" s="43"/>
      <c r="P3" s="43"/>
      <c r="Q3" s="43"/>
      <c r="R3" s="43"/>
      <c r="S3" s="43"/>
      <c r="T3" s="43"/>
      <c r="U3" s="43"/>
    </row>
    <row r="4" spans="1:21" ht="15.75">
      <c r="A4" s="42" t="s">
        <v>288</v>
      </c>
      <c r="B4" s="46">
        <v>92.1</v>
      </c>
      <c r="C4" s="46">
        <v>92.5</v>
      </c>
      <c r="D4" s="46">
        <v>92.6</v>
      </c>
      <c r="E4" s="46">
        <v>92.2</v>
      </c>
      <c r="F4" s="46">
        <v>92.4</v>
      </c>
      <c r="G4" s="46">
        <v>92.5</v>
      </c>
      <c r="H4" s="46">
        <v>92.8</v>
      </c>
      <c r="I4" s="46">
        <v>93.2</v>
      </c>
      <c r="J4" s="46">
        <v>93.3</v>
      </c>
      <c r="K4" s="3">
        <f>AVERAGE(B4:J4)</f>
        <v>92.622222222222206</v>
      </c>
      <c r="L4" s="43"/>
      <c r="M4" s="43"/>
      <c r="N4" s="43"/>
      <c r="O4" s="43"/>
      <c r="P4" s="43"/>
      <c r="Q4" s="43"/>
      <c r="R4" s="43"/>
      <c r="S4" s="43"/>
      <c r="T4" s="43"/>
      <c r="U4" s="43"/>
    </row>
    <row r="5" spans="1:21" ht="15.75">
      <c r="A5" s="42" t="s">
        <v>292</v>
      </c>
      <c r="B5" s="46">
        <v>92.8</v>
      </c>
      <c r="C5" s="46">
        <v>92.3</v>
      </c>
      <c r="D5" s="46">
        <v>93.7</v>
      </c>
      <c r="E5" s="46">
        <v>92.5</v>
      </c>
      <c r="F5" s="46">
        <v>90.3</v>
      </c>
      <c r="G5" s="46">
        <v>92.6</v>
      </c>
      <c r="H5" s="46">
        <v>90.8</v>
      </c>
      <c r="I5" s="46">
        <v>92.6</v>
      </c>
      <c r="J5" s="46">
        <v>93.3</v>
      </c>
      <c r="K5" s="3">
        <f t="shared" ref="K5:K13" si="0">AVERAGE(B5:J5)</f>
        <v>92.322222222222223</v>
      </c>
      <c r="L5" s="43"/>
      <c r="M5" s="43"/>
      <c r="N5" s="43"/>
      <c r="O5" s="43"/>
      <c r="P5" s="43"/>
      <c r="Q5" s="43"/>
      <c r="R5" s="43"/>
      <c r="S5" s="43"/>
      <c r="T5" s="43"/>
      <c r="U5" s="43"/>
    </row>
    <row r="6" spans="1:21" ht="15.75">
      <c r="A6" s="42" t="s">
        <v>291</v>
      </c>
      <c r="B6" s="46">
        <v>92.6</v>
      </c>
      <c r="C6" s="46">
        <v>93</v>
      </c>
      <c r="D6" s="46">
        <v>93.9</v>
      </c>
      <c r="E6" s="46">
        <v>94</v>
      </c>
      <c r="F6" s="46">
        <v>93.3</v>
      </c>
      <c r="G6" s="46">
        <v>92.7</v>
      </c>
      <c r="H6" s="46">
        <v>93.3</v>
      </c>
      <c r="I6" s="46">
        <v>92.5</v>
      </c>
      <c r="J6" s="46">
        <v>92.9</v>
      </c>
      <c r="K6" s="3">
        <f t="shared" si="0"/>
        <v>93.133333333333326</v>
      </c>
      <c r="L6" s="43"/>
      <c r="M6" s="43"/>
      <c r="N6" s="43"/>
      <c r="O6" s="43"/>
      <c r="P6" s="43"/>
      <c r="Q6" s="43"/>
      <c r="R6" s="43"/>
      <c r="S6" s="43"/>
      <c r="T6" s="43"/>
      <c r="U6" s="43"/>
    </row>
    <row r="7" spans="1:21" ht="15.75">
      <c r="A7" s="42" t="s">
        <v>295</v>
      </c>
      <c r="B7" s="46">
        <v>93.4</v>
      </c>
      <c r="C7" s="46">
        <v>92.6</v>
      </c>
      <c r="D7" s="46">
        <v>92.2</v>
      </c>
      <c r="E7" s="46">
        <v>92.5</v>
      </c>
      <c r="F7" s="46">
        <v>91.4</v>
      </c>
      <c r="G7" s="46">
        <v>93.3</v>
      </c>
      <c r="H7" s="46">
        <v>93.8</v>
      </c>
      <c r="I7" s="46">
        <v>92.3</v>
      </c>
      <c r="J7" s="46">
        <v>92.2</v>
      </c>
      <c r="K7" s="3">
        <f t="shared" si="0"/>
        <v>92.633333333333326</v>
      </c>
      <c r="L7" s="43"/>
      <c r="M7" s="43"/>
      <c r="N7" s="43"/>
      <c r="O7" s="43"/>
      <c r="P7" s="43"/>
      <c r="Q7" s="43"/>
      <c r="R7" s="43"/>
      <c r="S7" s="43"/>
      <c r="T7" s="43"/>
      <c r="U7" s="43"/>
    </row>
    <row r="8" spans="1:21" ht="15.75">
      <c r="A8" s="42" t="s">
        <v>290</v>
      </c>
      <c r="B8" s="46">
        <v>92.4</v>
      </c>
      <c r="C8" s="46">
        <v>93</v>
      </c>
      <c r="D8" s="46">
        <v>92.6</v>
      </c>
      <c r="E8" s="46">
        <v>93.1</v>
      </c>
      <c r="F8" s="46">
        <v>92.2</v>
      </c>
      <c r="G8" s="46">
        <v>92.6</v>
      </c>
      <c r="H8" s="46">
        <v>93</v>
      </c>
      <c r="I8" s="46">
        <v>93.3</v>
      </c>
      <c r="J8" s="46">
        <v>91.8</v>
      </c>
      <c r="K8" s="3">
        <f t="shared" si="0"/>
        <v>92.666666666666657</v>
      </c>
      <c r="L8" s="43"/>
      <c r="M8" s="43"/>
      <c r="N8" s="43"/>
      <c r="O8" s="43"/>
      <c r="P8" s="43"/>
      <c r="Q8" s="43"/>
      <c r="R8" s="43"/>
      <c r="S8" s="43"/>
      <c r="T8" s="43"/>
      <c r="U8" s="43"/>
    </row>
    <row r="9" spans="1:21" ht="15.75">
      <c r="A9" s="42" t="s">
        <v>296</v>
      </c>
      <c r="B9" s="46">
        <v>92.4</v>
      </c>
      <c r="C9" s="46">
        <v>92.6</v>
      </c>
      <c r="D9" s="46">
        <v>94.1</v>
      </c>
      <c r="E9" s="46">
        <v>94.7</v>
      </c>
      <c r="F9" s="46">
        <v>92.2</v>
      </c>
      <c r="G9" s="46">
        <v>92.1</v>
      </c>
      <c r="H9" s="46">
        <v>92.3</v>
      </c>
      <c r="I9" s="46">
        <v>93.2</v>
      </c>
      <c r="J9" s="46">
        <v>91.8</v>
      </c>
      <c r="K9" s="3">
        <f t="shared" si="0"/>
        <v>92.822222222222223</v>
      </c>
      <c r="L9" s="43"/>
      <c r="M9" s="43"/>
      <c r="N9" s="43"/>
      <c r="O9" s="43"/>
      <c r="P9" s="43"/>
      <c r="Q9" s="43"/>
      <c r="R9" s="43"/>
      <c r="S9" s="43"/>
      <c r="T9" s="43"/>
      <c r="U9" s="43"/>
    </row>
    <row r="10" spans="1:21" ht="15.75">
      <c r="A10" s="42" t="s">
        <v>297</v>
      </c>
      <c r="B10" s="46">
        <v>90.3</v>
      </c>
      <c r="C10" s="46">
        <v>90.9</v>
      </c>
      <c r="D10" s="46">
        <v>91.9</v>
      </c>
      <c r="E10" s="46">
        <v>90.3</v>
      </c>
      <c r="F10" s="46">
        <v>92.4</v>
      </c>
      <c r="G10" s="46">
        <v>92.3</v>
      </c>
      <c r="H10" s="46">
        <v>92.6</v>
      </c>
      <c r="I10" s="46">
        <v>91.5</v>
      </c>
      <c r="J10" s="46">
        <v>91.4</v>
      </c>
      <c r="K10" s="3">
        <f t="shared" si="0"/>
        <v>91.51111111111112</v>
      </c>
      <c r="L10" s="43"/>
      <c r="M10" s="43"/>
      <c r="N10" s="43"/>
      <c r="O10" s="43"/>
      <c r="P10" s="43"/>
      <c r="Q10" s="43"/>
      <c r="R10" s="43"/>
      <c r="S10" s="43"/>
      <c r="T10" s="43"/>
      <c r="U10" s="43"/>
    </row>
    <row r="11" spans="1:21" ht="15.75">
      <c r="A11" s="42" t="s">
        <v>293</v>
      </c>
      <c r="B11" s="46">
        <v>89.9</v>
      </c>
      <c r="C11" s="46">
        <v>93</v>
      </c>
      <c r="D11" s="46">
        <v>91.6</v>
      </c>
      <c r="E11" s="46">
        <v>92.5</v>
      </c>
      <c r="F11" s="46">
        <v>87.6</v>
      </c>
      <c r="G11" s="46">
        <v>91.2</v>
      </c>
      <c r="H11" s="46">
        <v>91.8</v>
      </c>
      <c r="I11" s="46">
        <v>87.2</v>
      </c>
      <c r="J11" s="46">
        <v>91.4</v>
      </c>
      <c r="K11" s="3">
        <f t="shared" si="0"/>
        <v>90.688888888888897</v>
      </c>
      <c r="L11" s="43"/>
      <c r="M11" s="43"/>
      <c r="N11" s="43"/>
      <c r="O11" s="43"/>
      <c r="P11" s="43"/>
      <c r="Q11" s="43"/>
      <c r="R11" s="43"/>
      <c r="S11" s="43"/>
      <c r="T11" s="43"/>
      <c r="U11" s="43"/>
    </row>
    <row r="12" spans="1:21" ht="15.75">
      <c r="A12" s="42" t="s">
        <v>289</v>
      </c>
      <c r="B12" s="46">
        <v>91.9</v>
      </c>
      <c r="C12" s="46">
        <v>91.8</v>
      </c>
      <c r="D12" s="46">
        <v>91.7</v>
      </c>
      <c r="E12" s="46">
        <v>91.8</v>
      </c>
      <c r="F12" s="46">
        <v>92.2</v>
      </c>
      <c r="G12" s="46">
        <v>91.7</v>
      </c>
      <c r="H12" s="46">
        <v>92.2</v>
      </c>
      <c r="I12" s="46">
        <v>93</v>
      </c>
      <c r="J12" s="46">
        <v>91.1</v>
      </c>
      <c r="K12" s="3">
        <f t="shared" si="0"/>
        <v>91.933333333333337</v>
      </c>
      <c r="L12" s="43"/>
      <c r="M12" s="43"/>
      <c r="N12" s="43"/>
      <c r="O12" s="43"/>
      <c r="P12" s="43"/>
      <c r="Q12" s="43"/>
      <c r="R12" s="43"/>
      <c r="S12" s="43"/>
      <c r="T12" s="43"/>
      <c r="U12" s="43"/>
    </row>
    <row r="13" spans="1:21" ht="15.75">
      <c r="A13" s="42" t="s">
        <v>294</v>
      </c>
      <c r="B13" s="46">
        <v>88.1</v>
      </c>
      <c r="C13" s="46">
        <v>89.2</v>
      </c>
      <c r="D13" s="46">
        <v>89</v>
      </c>
      <c r="E13" s="46">
        <v>87.3</v>
      </c>
      <c r="F13" s="46">
        <v>91.2</v>
      </c>
      <c r="G13" s="46">
        <v>90.9</v>
      </c>
      <c r="H13" s="46">
        <v>90.5</v>
      </c>
      <c r="I13" s="46">
        <v>90.2</v>
      </c>
      <c r="J13" s="46">
        <v>88.3</v>
      </c>
      <c r="K13" s="3">
        <f t="shared" si="0"/>
        <v>89.411111111111111</v>
      </c>
      <c r="L13" s="43"/>
      <c r="M13" s="43"/>
      <c r="N13" s="43"/>
      <c r="O13" s="43"/>
      <c r="P13" s="43"/>
      <c r="Q13" s="43"/>
      <c r="R13" s="43"/>
      <c r="S13" s="43"/>
      <c r="T13" s="43"/>
      <c r="U13" s="43"/>
    </row>
    <row r="14" spans="1:21">
      <c r="A14" s="44"/>
      <c r="B14" s="43"/>
      <c r="C14" s="43"/>
      <c r="D14" s="43"/>
      <c r="E14" s="43"/>
      <c r="F14" s="43"/>
      <c r="G14" s="43"/>
      <c r="H14" s="43"/>
      <c r="I14" s="43"/>
      <c r="J14" s="43"/>
      <c r="K14" s="43"/>
      <c r="L14" s="43"/>
      <c r="M14" s="43"/>
      <c r="N14" s="43"/>
      <c r="O14" s="43"/>
      <c r="P14" s="43"/>
      <c r="Q14" s="43"/>
      <c r="R14" s="43"/>
      <c r="S14" s="43"/>
      <c r="T14" s="43"/>
      <c r="U14" s="43"/>
    </row>
    <row r="15" spans="1:21" ht="45" customHeight="1">
      <c r="A15" s="79" t="s">
        <v>298</v>
      </c>
      <c r="B15" s="79"/>
      <c r="C15" s="79"/>
      <c r="D15" s="79"/>
      <c r="E15" s="79"/>
      <c r="F15" s="79"/>
      <c r="G15" s="79"/>
      <c r="H15" s="79"/>
      <c r="I15" s="79"/>
      <c r="J15" s="71"/>
      <c r="K15" s="43"/>
      <c r="L15" s="43"/>
      <c r="M15" s="43"/>
      <c r="N15" s="43"/>
      <c r="O15" s="43"/>
      <c r="P15" s="43"/>
      <c r="Q15" s="43"/>
      <c r="R15" s="43"/>
      <c r="S15" s="43"/>
      <c r="T15" s="43"/>
      <c r="U15" s="43"/>
    </row>
    <row r="16" spans="1:21" ht="15.75">
      <c r="A16" s="1" t="s">
        <v>283</v>
      </c>
      <c r="B16" s="43"/>
      <c r="C16" s="43"/>
      <c r="D16" s="43"/>
      <c r="E16" s="43"/>
      <c r="F16" s="43"/>
      <c r="G16" s="43"/>
      <c r="H16" s="43"/>
      <c r="I16" s="43"/>
      <c r="J16" s="43"/>
      <c r="K16" s="43"/>
      <c r="L16" s="43"/>
      <c r="M16" s="43"/>
      <c r="N16" s="43"/>
      <c r="O16" s="43"/>
      <c r="P16" s="43"/>
      <c r="Q16" s="43"/>
      <c r="R16" s="43"/>
      <c r="S16" s="43"/>
      <c r="T16" s="43"/>
      <c r="U16" s="43"/>
    </row>
    <row r="17" spans="1:21">
      <c r="A17" s="44"/>
      <c r="B17" s="43"/>
      <c r="C17" s="43"/>
      <c r="D17" s="43"/>
      <c r="E17" s="43"/>
      <c r="F17" s="43"/>
      <c r="G17" s="43"/>
      <c r="H17" s="43"/>
      <c r="I17" s="43"/>
      <c r="J17" s="43"/>
      <c r="K17" s="43"/>
      <c r="L17" s="43"/>
      <c r="M17" s="43"/>
      <c r="N17" s="43"/>
      <c r="O17" s="43"/>
      <c r="P17" s="43"/>
      <c r="Q17" s="43"/>
      <c r="R17" s="43"/>
      <c r="S17" s="43"/>
      <c r="T17" s="43"/>
      <c r="U17" s="43"/>
    </row>
    <row r="18" spans="1:21">
      <c r="A18" s="44"/>
      <c r="B18" s="43"/>
      <c r="C18" s="43"/>
      <c r="D18" s="43"/>
      <c r="E18" s="43"/>
      <c r="F18" s="43"/>
      <c r="G18" s="43"/>
      <c r="H18" s="43"/>
      <c r="I18" s="43"/>
      <c r="J18" s="43"/>
      <c r="K18" s="43"/>
      <c r="L18" s="43"/>
      <c r="M18" s="43"/>
      <c r="N18" s="43"/>
      <c r="O18" s="43"/>
      <c r="P18" s="43"/>
      <c r="Q18" s="43"/>
      <c r="R18" s="43"/>
      <c r="S18" s="43"/>
      <c r="T18" s="43"/>
      <c r="U18" s="43"/>
    </row>
    <row r="19" spans="1:21">
      <c r="A19" s="43"/>
      <c r="B19" s="43"/>
      <c r="C19" s="43"/>
      <c r="D19" s="43"/>
      <c r="E19" s="43"/>
      <c r="F19" s="43"/>
      <c r="G19" s="43"/>
      <c r="H19" s="43"/>
      <c r="I19" s="43"/>
      <c r="J19" s="43"/>
      <c r="K19" s="43"/>
      <c r="L19" s="43"/>
      <c r="M19" s="43"/>
      <c r="N19" s="43"/>
      <c r="O19" s="43"/>
      <c r="P19" s="43"/>
      <c r="Q19" s="43"/>
      <c r="R19" s="43"/>
      <c r="S19" s="43"/>
      <c r="T19" s="43"/>
      <c r="U19" s="43"/>
    </row>
    <row r="20" spans="1:21">
      <c r="A20" s="43"/>
      <c r="B20" s="43"/>
      <c r="C20" s="43"/>
      <c r="D20" s="43"/>
      <c r="E20" s="43"/>
      <c r="F20" s="43"/>
      <c r="G20" s="43"/>
      <c r="H20" s="43"/>
      <c r="I20" s="43"/>
      <c r="J20" s="43"/>
      <c r="K20" s="43"/>
      <c r="L20" s="43"/>
      <c r="M20" s="43"/>
      <c r="N20" s="43"/>
      <c r="O20" s="43"/>
      <c r="P20" s="43"/>
      <c r="Q20" s="43"/>
      <c r="R20" s="43"/>
      <c r="S20" s="43"/>
      <c r="T20" s="43"/>
      <c r="U20" s="43"/>
    </row>
    <row r="21" spans="1:21">
      <c r="A21" s="43"/>
      <c r="B21" s="43"/>
      <c r="C21" s="43"/>
      <c r="D21" s="43"/>
      <c r="E21" s="43"/>
      <c r="F21" s="43"/>
      <c r="G21" s="43"/>
      <c r="H21" s="43"/>
      <c r="I21" s="43"/>
      <c r="J21" s="43"/>
      <c r="K21" s="43"/>
      <c r="L21" s="43"/>
      <c r="M21" s="43"/>
      <c r="N21" s="43"/>
      <c r="O21" s="43"/>
      <c r="P21" s="43"/>
      <c r="Q21" s="43"/>
      <c r="R21" s="43"/>
      <c r="S21" s="43"/>
      <c r="T21" s="43"/>
      <c r="U21" s="43"/>
    </row>
    <row r="22" spans="1:21">
      <c r="A22" s="43"/>
      <c r="B22" s="43"/>
      <c r="C22" s="43"/>
      <c r="D22" s="43"/>
      <c r="E22" s="43"/>
      <c r="F22" s="43"/>
      <c r="G22" s="43"/>
      <c r="H22" s="43"/>
      <c r="I22" s="43"/>
      <c r="J22" s="43"/>
      <c r="K22" s="43"/>
      <c r="L22" s="43"/>
      <c r="M22" s="43"/>
      <c r="N22" s="43"/>
      <c r="O22" s="43"/>
      <c r="P22" s="43"/>
      <c r="Q22" s="43"/>
      <c r="R22" s="43"/>
      <c r="S22" s="43"/>
      <c r="T22" s="43"/>
      <c r="U22" s="43"/>
    </row>
    <row r="23" spans="1:21">
      <c r="A23" s="43"/>
      <c r="B23" s="43"/>
      <c r="C23" s="43"/>
      <c r="D23" s="43"/>
      <c r="E23" s="43"/>
      <c r="F23" s="43"/>
      <c r="G23" s="43"/>
      <c r="H23" s="43"/>
      <c r="I23" s="43"/>
      <c r="J23" s="43"/>
      <c r="K23" s="43"/>
      <c r="L23" s="43"/>
      <c r="M23" s="43"/>
      <c r="N23" s="43"/>
      <c r="O23" s="43"/>
      <c r="P23" s="43"/>
      <c r="Q23" s="43"/>
      <c r="R23" s="43"/>
      <c r="S23" s="43"/>
      <c r="T23" s="43"/>
      <c r="U23" s="43"/>
    </row>
    <row r="24" spans="1:21">
      <c r="A24" s="43"/>
      <c r="B24" s="43"/>
      <c r="C24" s="43"/>
      <c r="D24" s="43"/>
      <c r="E24" s="43"/>
      <c r="F24" s="43"/>
      <c r="G24" s="43"/>
      <c r="H24" s="43"/>
      <c r="I24" s="43"/>
      <c r="J24" s="43"/>
      <c r="K24" s="43"/>
      <c r="L24" s="43"/>
      <c r="M24" s="43"/>
      <c r="N24" s="43"/>
      <c r="O24" s="43"/>
      <c r="P24" s="43"/>
      <c r="Q24" s="43"/>
      <c r="R24" s="43"/>
      <c r="S24" s="43"/>
      <c r="T24" s="43"/>
      <c r="U24" s="43"/>
    </row>
    <row r="25" spans="1:21">
      <c r="A25" s="43"/>
      <c r="B25" s="43"/>
      <c r="C25" s="43"/>
      <c r="D25" s="43"/>
      <c r="E25" s="43"/>
      <c r="F25" s="43"/>
      <c r="G25" s="43"/>
      <c r="H25" s="43"/>
      <c r="I25" s="43"/>
      <c r="J25" s="43"/>
      <c r="K25" s="43"/>
      <c r="L25" s="43"/>
      <c r="M25" s="43"/>
      <c r="N25" s="43"/>
      <c r="O25" s="43"/>
      <c r="P25" s="43"/>
      <c r="Q25" s="43"/>
      <c r="R25" s="43"/>
      <c r="S25" s="43"/>
      <c r="T25" s="43"/>
      <c r="U25" s="43"/>
    </row>
    <row r="26" spans="1:21">
      <c r="A26" s="43"/>
      <c r="B26" s="43"/>
      <c r="C26" s="43"/>
      <c r="D26" s="43"/>
      <c r="E26" s="43"/>
      <c r="F26" s="43"/>
      <c r="G26" s="43"/>
      <c r="H26" s="43"/>
      <c r="I26" s="43"/>
      <c r="J26" s="43"/>
      <c r="K26" s="43"/>
      <c r="L26" s="43"/>
      <c r="M26" s="43"/>
      <c r="N26" s="43"/>
      <c r="O26" s="43"/>
      <c r="P26" s="43"/>
      <c r="Q26" s="43"/>
      <c r="R26" s="43"/>
      <c r="S26" s="43"/>
      <c r="T26" s="43"/>
      <c r="U26" s="43"/>
    </row>
    <row r="27" spans="1:21">
      <c r="A27" s="43"/>
      <c r="B27" s="43"/>
      <c r="C27" s="43"/>
      <c r="D27" s="43"/>
      <c r="E27" s="43"/>
      <c r="F27" s="43"/>
      <c r="G27" s="43"/>
      <c r="H27" s="43"/>
      <c r="I27" s="43"/>
      <c r="J27" s="43"/>
      <c r="K27" s="43"/>
      <c r="L27" s="43"/>
      <c r="M27" s="43"/>
      <c r="N27" s="43"/>
      <c r="O27" s="43"/>
      <c r="P27" s="43"/>
      <c r="Q27" s="43"/>
      <c r="R27" s="43"/>
      <c r="S27" s="43"/>
      <c r="T27" s="43"/>
      <c r="U27" s="43"/>
    </row>
    <row r="28" spans="1:21">
      <c r="A28" s="43"/>
      <c r="B28" s="43"/>
      <c r="C28" s="43"/>
      <c r="D28" s="43"/>
      <c r="E28" s="43"/>
      <c r="F28" s="43"/>
      <c r="G28" s="43"/>
      <c r="H28" s="43"/>
      <c r="I28" s="43"/>
      <c r="J28" s="43"/>
      <c r="K28" s="43"/>
      <c r="L28" s="43"/>
      <c r="M28" s="43"/>
      <c r="N28" s="43"/>
      <c r="O28" s="43"/>
      <c r="P28" s="43"/>
      <c r="Q28" s="43"/>
      <c r="R28" s="43"/>
      <c r="S28" s="43"/>
      <c r="T28" s="43"/>
      <c r="U28" s="43"/>
    </row>
    <row r="29" spans="1:21">
      <c r="A29" s="43"/>
      <c r="B29" s="43"/>
      <c r="C29" s="43"/>
      <c r="D29" s="43"/>
      <c r="E29" s="43"/>
      <c r="F29" s="43"/>
      <c r="G29" s="43"/>
      <c r="H29" s="43"/>
      <c r="I29" s="43"/>
      <c r="J29" s="43"/>
      <c r="K29" s="43"/>
      <c r="L29" s="43"/>
      <c r="M29" s="43"/>
      <c r="N29" s="43"/>
      <c r="O29" s="43"/>
      <c r="P29" s="43"/>
      <c r="Q29" s="43"/>
      <c r="R29" s="43"/>
      <c r="S29" s="43"/>
      <c r="T29" s="43"/>
      <c r="U29" s="43"/>
    </row>
    <row r="30" spans="1:21">
      <c r="A30" s="43"/>
      <c r="B30" s="43"/>
      <c r="C30" s="43"/>
      <c r="D30" s="43"/>
      <c r="E30" s="43"/>
      <c r="F30" s="43"/>
      <c r="G30" s="43"/>
      <c r="H30" s="43"/>
      <c r="I30" s="43"/>
      <c r="J30" s="43"/>
      <c r="K30" s="43"/>
      <c r="L30" s="43"/>
      <c r="M30" s="43"/>
      <c r="N30" s="43"/>
      <c r="O30" s="43"/>
      <c r="P30" s="43"/>
      <c r="Q30" s="43"/>
      <c r="R30" s="43"/>
      <c r="S30" s="43"/>
      <c r="T30" s="43"/>
      <c r="U30" s="43"/>
    </row>
    <row r="31" spans="1:21">
      <c r="A31" s="43"/>
      <c r="B31" s="43"/>
      <c r="C31" s="43"/>
      <c r="D31" s="43"/>
      <c r="E31" s="43"/>
      <c r="F31" s="43"/>
      <c r="G31" s="43"/>
      <c r="H31" s="43"/>
      <c r="I31" s="43"/>
      <c r="J31" s="43"/>
      <c r="K31" s="43"/>
      <c r="L31" s="43"/>
      <c r="M31" s="43"/>
      <c r="N31" s="43"/>
      <c r="O31" s="43"/>
      <c r="P31" s="43"/>
      <c r="Q31" s="43"/>
      <c r="R31" s="43"/>
      <c r="S31" s="43"/>
      <c r="T31" s="43"/>
      <c r="U31" s="43"/>
    </row>
    <row r="32" spans="1:21">
      <c r="A32" s="43"/>
      <c r="B32" s="43"/>
      <c r="C32" s="43"/>
      <c r="D32" s="43"/>
      <c r="E32" s="43"/>
      <c r="F32" s="43"/>
      <c r="G32" s="43"/>
      <c r="H32" s="43"/>
      <c r="I32" s="43"/>
      <c r="J32" s="43"/>
      <c r="K32" s="43"/>
      <c r="L32" s="43"/>
      <c r="M32" s="43"/>
      <c r="N32" s="43"/>
      <c r="O32" s="43"/>
      <c r="P32" s="43"/>
      <c r="Q32" s="43"/>
      <c r="R32" s="43"/>
      <c r="S32" s="43"/>
      <c r="T32" s="43"/>
      <c r="U32" s="43"/>
    </row>
    <row r="33" spans="1:21">
      <c r="A33" s="43"/>
      <c r="B33" s="43"/>
      <c r="C33" s="43"/>
      <c r="D33" s="43"/>
      <c r="E33" s="43"/>
      <c r="F33" s="43"/>
      <c r="G33" s="43"/>
      <c r="H33" s="43"/>
      <c r="I33" s="43"/>
      <c r="J33" s="43"/>
      <c r="K33" s="43"/>
      <c r="L33" s="43"/>
      <c r="M33" s="43"/>
      <c r="N33" s="43"/>
      <c r="O33" s="43"/>
      <c r="P33" s="43"/>
      <c r="Q33" s="43"/>
      <c r="R33" s="43"/>
      <c r="S33" s="43"/>
      <c r="T33" s="43"/>
      <c r="U33" s="43"/>
    </row>
    <row r="34" spans="1:21">
      <c r="A34" s="43"/>
      <c r="B34" s="43"/>
      <c r="C34" s="43"/>
      <c r="D34" s="43"/>
      <c r="E34" s="43"/>
      <c r="F34" s="43"/>
      <c r="G34" s="43"/>
      <c r="H34" s="43"/>
      <c r="I34" s="43"/>
      <c r="J34" s="43"/>
      <c r="K34" s="43"/>
      <c r="L34" s="43"/>
      <c r="M34" s="43"/>
      <c r="N34" s="43"/>
      <c r="O34" s="43"/>
      <c r="P34" s="43"/>
      <c r="Q34" s="43"/>
      <c r="R34" s="43"/>
      <c r="S34" s="43"/>
      <c r="T34" s="43"/>
      <c r="U34" s="43"/>
    </row>
    <row r="35" spans="1:21">
      <c r="A35" s="43"/>
      <c r="B35" s="43"/>
      <c r="C35" s="43"/>
      <c r="D35" s="43"/>
      <c r="E35" s="43"/>
      <c r="F35" s="43"/>
      <c r="G35" s="43"/>
      <c r="H35" s="43"/>
      <c r="I35" s="43"/>
      <c r="J35" s="43"/>
      <c r="K35" s="43"/>
      <c r="L35" s="43"/>
      <c r="M35" s="43"/>
      <c r="N35" s="43"/>
      <c r="O35" s="43"/>
      <c r="P35" s="43"/>
      <c r="Q35" s="43"/>
      <c r="R35" s="43"/>
      <c r="S35" s="43"/>
      <c r="T35" s="43"/>
      <c r="U35" s="43"/>
    </row>
    <row r="36" spans="1:21">
      <c r="A36" s="43"/>
      <c r="B36" s="43"/>
      <c r="C36" s="43"/>
      <c r="D36" s="43"/>
      <c r="E36" s="43"/>
      <c r="F36" s="43"/>
      <c r="G36" s="43"/>
      <c r="H36" s="43"/>
      <c r="I36" s="43"/>
      <c r="J36" s="43"/>
      <c r="K36" s="43"/>
      <c r="L36" s="43"/>
      <c r="M36" s="43"/>
      <c r="N36" s="43"/>
      <c r="O36" s="43"/>
      <c r="P36" s="43"/>
      <c r="Q36" s="43"/>
      <c r="R36" s="43"/>
      <c r="S36" s="43"/>
      <c r="T36" s="43"/>
      <c r="U36" s="43"/>
    </row>
    <row r="37" spans="1:21">
      <c r="A37" s="43"/>
      <c r="B37" s="43"/>
      <c r="C37" s="43"/>
      <c r="D37" s="43"/>
      <c r="E37" s="43"/>
      <c r="F37" s="43"/>
      <c r="G37" s="43"/>
      <c r="H37" s="43"/>
      <c r="I37" s="43"/>
      <c r="J37" s="43"/>
      <c r="K37" s="43"/>
      <c r="L37" s="43"/>
      <c r="M37" s="43"/>
      <c r="N37" s="43"/>
      <c r="O37" s="43"/>
      <c r="P37" s="43"/>
      <c r="Q37" s="43"/>
      <c r="R37" s="43"/>
      <c r="S37" s="43"/>
      <c r="T37" s="43"/>
      <c r="U37" s="43"/>
    </row>
  </sheetData>
  <sortState ref="A4:J14">
    <sortCondition descending="1" ref="I4:I14"/>
  </sortState>
  <mergeCells count="2">
    <mergeCell ref="A15:I15"/>
    <mergeCell ref="A1:I1"/>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U37"/>
  <sheetViews>
    <sheetView view="pageBreakPreview" zoomScaleSheetLayoutView="100" workbookViewId="0">
      <selection activeCell="J24" sqref="J24"/>
    </sheetView>
  </sheetViews>
  <sheetFormatPr defaultRowHeight="15"/>
  <cols>
    <col min="1" max="1" width="20.28515625" customWidth="1"/>
    <col min="9" max="10" width="10.28515625" customWidth="1"/>
    <col min="11" max="11" width="14.28515625" customWidth="1"/>
  </cols>
  <sheetData>
    <row r="1" spans="1:21" ht="30" customHeight="1">
      <c r="A1" s="78" t="s">
        <v>428</v>
      </c>
      <c r="B1" s="78"/>
      <c r="C1" s="78"/>
      <c r="D1" s="78"/>
      <c r="E1" s="78"/>
      <c r="F1" s="78"/>
      <c r="G1" s="78"/>
      <c r="H1" s="78"/>
      <c r="I1" s="78"/>
      <c r="J1" s="70"/>
      <c r="K1" s="43"/>
      <c r="L1" s="43"/>
      <c r="M1" s="43"/>
      <c r="N1" s="43"/>
      <c r="O1" s="43"/>
      <c r="P1" s="43"/>
      <c r="Q1" s="43"/>
      <c r="R1" s="43"/>
      <c r="S1" s="43"/>
      <c r="T1" s="43"/>
      <c r="U1" s="43"/>
    </row>
    <row r="2" spans="1:21" ht="15.75">
      <c r="A2" s="45"/>
      <c r="B2" s="45"/>
      <c r="C2" s="45"/>
      <c r="D2" s="45"/>
      <c r="E2" s="45"/>
      <c r="F2" s="45"/>
      <c r="G2" s="45"/>
      <c r="H2" s="45"/>
      <c r="I2" s="43"/>
      <c r="J2" s="43"/>
      <c r="K2" s="43"/>
      <c r="L2" s="43"/>
      <c r="M2" s="43"/>
      <c r="N2" s="43"/>
      <c r="O2" s="43"/>
      <c r="P2" s="43"/>
      <c r="Q2" s="43"/>
      <c r="R2" s="43"/>
      <c r="S2" s="43"/>
      <c r="T2" s="43"/>
      <c r="U2" s="43"/>
    </row>
    <row r="3" spans="1:21" ht="15.75">
      <c r="A3" s="48" t="s">
        <v>287</v>
      </c>
      <c r="B3" s="47">
        <v>2003</v>
      </c>
      <c r="C3" s="47">
        <v>2005</v>
      </c>
      <c r="D3" s="47">
        <v>2007</v>
      </c>
      <c r="E3" s="47">
        <v>2008</v>
      </c>
      <c r="F3" s="47">
        <v>2009</v>
      </c>
      <c r="G3" s="47">
        <v>2010</v>
      </c>
      <c r="H3" s="47">
        <v>2011</v>
      </c>
      <c r="I3" s="47">
        <v>2012</v>
      </c>
      <c r="J3" s="47">
        <v>2013</v>
      </c>
      <c r="K3" s="2" t="s">
        <v>410</v>
      </c>
      <c r="L3" s="43"/>
      <c r="M3" s="43"/>
      <c r="N3" s="43"/>
      <c r="O3" s="43"/>
      <c r="P3" s="43"/>
      <c r="Q3" s="43"/>
      <c r="R3" s="43"/>
      <c r="S3" s="43"/>
      <c r="T3" s="43"/>
      <c r="U3" s="43"/>
    </row>
    <row r="4" spans="1:21" ht="15.75">
      <c r="A4" s="42" t="s">
        <v>291</v>
      </c>
      <c r="B4" s="46">
        <v>92.6</v>
      </c>
      <c r="C4" s="46">
        <v>93</v>
      </c>
      <c r="D4" s="46">
        <v>93.9</v>
      </c>
      <c r="E4" s="46">
        <v>94</v>
      </c>
      <c r="F4" s="46">
        <v>93.3</v>
      </c>
      <c r="G4" s="46">
        <v>92.7</v>
      </c>
      <c r="H4" s="46">
        <v>93.3</v>
      </c>
      <c r="I4" s="46">
        <v>92.5</v>
      </c>
      <c r="J4" s="46">
        <v>92.9</v>
      </c>
      <c r="K4" s="3">
        <f>AVERAGE(B4:J4)</f>
        <v>93.133333333333326</v>
      </c>
      <c r="L4" s="43"/>
      <c r="M4" s="43"/>
      <c r="N4" s="43"/>
      <c r="O4" s="43"/>
      <c r="P4" s="43"/>
      <c r="Q4" s="43"/>
      <c r="R4" s="43"/>
      <c r="S4" s="43"/>
      <c r="T4" s="43"/>
      <c r="U4" s="43"/>
    </row>
    <row r="5" spans="1:21" ht="15.75">
      <c r="A5" s="42" t="s">
        <v>296</v>
      </c>
      <c r="B5" s="46">
        <v>92.4</v>
      </c>
      <c r="C5" s="46">
        <v>92.6</v>
      </c>
      <c r="D5" s="46">
        <v>94.1</v>
      </c>
      <c r="E5" s="46">
        <v>94.7</v>
      </c>
      <c r="F5" s="46">
        <v>92.2</v>
      </c>
      <c r="G5" s="46">
        <v>92.1</v>
      </c>
      <c r="H5" s="46">
        <v>92.3</v>
      </c>
      <c r="I5" s="46">
        <v>93.2</v>
      </c>
      <c r="J5" s="46">
        <v>91.8</v>
      </c>
      <c r="K5" s="3">
        <f>AVERAGE(B5:J5)</f>
        <v>92.822222222222223</v>
      </c>
      <c r="L5" s="43"/>
      <c r="M5" s="43"/>
      <c r="N5" s="43"/>
      <c r="O5" s="43"/>
      <c r="P5" s="43"/>
      <c r="Q5" s="43"/>
      <c r="R5" s="43"/>
      <c r="S5" s="43"/>
      <c r="T5" s="43"/>
      <c r="U5" s="43"/>
    </row>
    <row r="6" spans="1:21" ht="15.75">
      <c r="A6" s="42" t="s">
        <v>290</v>
      </c>
      <c r="B6" s="46">
        <v>92.4</v>
      </c>
      <c r="C6" s="46">
        <v>93</v>
      </c>
      <c r="D6" s="46">
        <v>92.6</v>
      </c>
      <c r="E6" s="46">
        <v>93.1</v>
      </c>
      <c r="F6" s="46">
        <v>92.2</v>
      </c>
      <c r="G6" s="46">
        <v>92.6</v>
      </c>
      <c r="H6" s="46">
        <v>93</v>
      </c>
      <c r="I6" s="46">
        <v>93.3</v>
      </c>
      <c r="J6" s="46">
        <v>91.8</v>
      </c>
      <c r="K6" s="3">
        <f>AVERAGE(B6:J6)</f>
        <v>92.666666666666657</v>
      </c>
      <c r="L6" s="43"/>
      <c r="M6" s="43"/>
      <c r="N6" s="43"/>
      <c r="O6" s="43"/>
      <c r="P6" s="43"/>
      <c r="Q6" s="43"/>
      <c r="R6" s="43"/>
      <c r="S6" s="43"/>
      <c r="T6" s="43"/>
      <c r="U6" s="43"/>
    </row>
    <row r="7" spans="1:21" ht="15.75">
      <c r="A7" s="42" t="s">
        <v>288</v>
      </c>
      <c r="B7" s="46">
        <v>92.1</v>
      </c>
      <c r="C7" s="46">
        <v>92.5</v>
      </c>
      <c r="D7" s="46">
        <v>92.6</v>
      </c>
      <c r="E7" s="46">
        <v>92.2</v>
      </c>
      <c r="F7" s="46">
        <v>92.4</v>
      </c>
      <c r="G7" s="46">
        <v>92.5</v>
      </c>
      <c r="H7" s="46">
        <v>92.8</v>
      </c>
      <c r="I7" s="46">
        <v>93.2</v>
      </c>
      <c r="J7" s="46">
        <v>93.3</v>
      </c>
      <c r="K7" s="3">
        <f>AVERAGE(B7:J7)</f>
        <v>92.622222222222206</v>
      </c>
      <c r="L7" s="43"/>
      <c r="M7" s="43"/>
      <c r="N7" s="43"/>
      <c r="O7" s="43"/>
      <c r="P7" s="43"/>
      <c r="Q7" s="43"/>
      <c r="R7" s="43"/>
      <c r="S7" s="43"/>
      <c r="T7" s="43"/>
      <c r="U7" s="43"/>
    </row>
    <row r="8" spans="1:21" ht="15.75">
      <c r="A8" s="42" t="s">
        <v>295</v>
      </c>
      <c r="B8" s="46">
        <v>93.4</v>
      </c>
      <c r="C8" s="46">
        <v>92.6</v>
      </c>
      <c r="D8" s="46">
        <v>92.2</v>
      </c>
      <c r="E8" s="46">
        <v>92.5</v>
      </c>
      <c r="F8" s="46">
        <v>91.4</v>
      </c>
      <c r="G8" s="46">
        <v>93.3</v>
      </c>
      <c r="H8" s="46">
        <v>93.8</v>
      </c>
      <c r="I8" s="46">
        <v>92.3</v>
      </c>
      <c r="J8" s="46">
        <v>92.2</v>
      </c>
      <c r="K8" s="3">
        <f>AVERAGE(B8:J8)</f>
        <v>92.633333333333326</v>
      </c>
      <c r="L8" s="43"/>
      <c r="M8" s="43"/>
      <c r="N8" s="43"/>
      <c r="O8" s="43"/>
      <c r="P8" s="43"/>
      <c r="Q8" s="43"/>
      <c r="R8" s="43"/>
      <c r="S8" s="43"/>
      <c r="T8" s="43"/>
      <c r="U8" s="43"/>
    </row>
    <row r="9" spans="1:21" ht="15.75">
      <c r="A9" s="42" t="s">
        <v>292</v>
      </c>
      <c r="B9" s="46">
        <v>92.8</v>
      </c>
      <c r="C9" s="46">
        <v>92.3</v>
      </c>
      <c r="D9" s="46">
        <v>93.7</v>
      </c>
      <c r="E9" s="46">
        <v>92.5</v>
      </c>
      <c r="F9" s="46">
        <v>90.3</v>
      </c>
      <c r="G9" s="46">
        <v>92.6</v>
      </c>
      <c r="H9" s="46">
        <v>90.8</v>
      </c>
      <c r="I9" s="46">
        <v>92.6</v>
      </c>
      <c r="J9" s="46">
        <v>93.3</v>
      </c>
      <c r="K9" s="3">
        <f t="shared" ref="K9:K13" si="0">AVERAGE(B9:J9)</f>
        <v>92.322222222222223</v>
      </c>
      <c r="L9" s="43"/>
      <c r="M9" s="43"/>
      <c r="N9" s="43"/>
      <c r="O9" s="43"/>
      <c r="P9" s="43"/>
      <c r="Q9" s="43"/>
      <c r="R9" s="43"/>
      <c r="S9" s="43"/>
      <c r="T9" s="43"/>
      <c r="U9" s="43"/>
    </row>
    <row r="10" spans="1:21" ht="15.75">
      <c r="A10" s="42" t="s">
        <v>289</v>
      </c>
      <c r="B10" s="46">
        <v>91.9</v>
      </c>
      <c r="C10" s="46">
        <v>91.8</v>
      </c>
      <c r="D10" s="46">
        <v>91.7</v>
      </c>
      <c r="E10" s="46">
        <v>91.8</v>
      </c>
      <c r="F10" s="46">
        <v>92.2</v>
      </c>
      <c r="G10" s="46">
        <v>91.7</v>
      </c>
      <c r="H10" s="46">
        <v>92.2</v>
      </c>
      <c r="I10" s="46">
        <v>93</v>
      </c>
      <c r="J10" s="46">
        <v>91.1</v>
      </c>
      <c r="K10" s="3">
        <f>AVERAGE(B10:J10)</f>
        <v>91.933333333333337</v>
      </c>
      <c r="L10" s="43"/>
      <c r="M10" s="43"/>
      <c r="N10" s="43"/>
      <c r="O10" s="43"/>
      <c r="P10" s="43"/>
      <c r="Q10" s="43"/>
      <c r="R10" s="43"/>
      <c r="S10" s="43"/>
      <c r="T10" s="43"/>
      <c r="U10" s="43"/>
    </row>
    <row r="11" spans="1:21" ht="15.75">
      <c r="A11" s="42" t="s">
        <v>297</v>
      </c>
      <c r="B11" s="46">
        <v>90.3</v>
      </c>
      <c r="C11" s="46">
        <v>90.9</v>
      </c>
      <c r="D11" s="46">
        <v>91.9</v>
      </c>
      <c r="E11" s="46">
        <v>90.3</v>
      </c>
      <c r="F11" s="46">
        <v>92.4</v>
      </c>
      <c r="G11" s="46">
        <v>92.3</v>
      </c>
      <c r="H11" s="46">
        <v>92.6</v>
      </c>
      <c r="I11" s="46">
        <v>91.5</v>
      </c>
      <c r="J11" s="46">
        <v>91.4</v>
      </c>
      <c r="K11" s="3">
        <f t="shared" si="0"/>
        <v>91.51111111111112</v>
      </c>
      <c r="L11" s="43"/>
      <c r="M11" s="43"/>
      <c r="N11" s="43"/>
      <c r="O11" s="43"/>
      <c r="P11" s="43"/>
      <c r="Q11" s="43"/>
      <c r="R11" s="43"/>
      <c r="S11" s="43"/>
      <c r="T11" s="43"/>
      <c r="U11" s="43"/>
    </row>
    <row r="12" spans="1:21" ht="15.75">
      <c r="A12" s="42" t="s">
        <v>293</v>
      </c>
      <c r="B12" s="46">
        <v>89.9</v>
      </c>
      <c r="C12" s="46">
        <v>93</v>
      </c>
      <c r="D12" s="46">
        <v>91.6</v>
      </c>
      <c r="E12" s="46">
        <v>92.5</v>
      </c>
      <c r="F12" s="46">
        <v>87.6</v>
      </c>
      <c r="G12" s="46">
        <v>91.2</v>
      </c>
      <c r="H12" s="46">
        <v>91.8</v>
      </c>
      <c r="I12" s="46">
        <v>87.2</v>
      </c>
      <c r="J12" s="46">
        <v>91.4</v>
      </c>
      <c r="K12" s="3">
        <f t="shared" si="0"/>
        <v>90.688888888888897</v>
      </c>
      <c r="L12" s="43"/>
      <c r="M12" s="43"/>
      <c r="N12" s="43"/>
      <c r="O12" s="43"/>
      <c r="P12" s="43"/>
      <c r="Q12" s="43"/>
      <c r="R12" s="43"/>
      <c r="S12" s="43"/>
      <c r="T12" s="43"/>
      <c r="U12" s="43"/>
    </row>
    <row r="13" spans="1:21" ht="15.75">
      <c r="A13" s="42" t="s">
        <v>294</v>
      </c>
      <c r="B13" s="46">
        <v>88.1</v>
      </c>
      <c r="C13" s="46">
        <v>89.2</v>
      </c>
      <c r="D13" s="46">
        <v>89</v>
      </c>
      <c r="E13" s="46">
        <v>87.3</v>
      </c>
      <c r="F13" s="46">
        <v>91.2</v>
      </c>
      <c r="G13" s="46">
        <v>90.9</v>
      </c>
      <c r="H13" s="46">
        <v>90.5</v>
      </c>
      <c r="I13" s="46">
        <v>90.2</v>
      </c>
      <c r="J13" s="46">
        <v>88.3</v>
      </c>
      <c r="K13" s="3">
        <f t="shared" si="0"/>
        <v>89.411111111111111</v>
      </c>
      <c r="L13" s="43"/>
      <c r="M13" s="43"/>
      <c r="N13" s="43"/>
      <c r="O13" s="43"/>
      <c r="P13" s="43"/>
      <c r="Q13" s="43"/>
      <c r="R13" s="43"/>
      <c r="S13" s="43"/>
      <c r="T13" s="43"/>
      <c r="U13" s="43"/>
    </row>
    <row r="14" spans="1:21">
      <c r="A14" s="44"/>
      <c r="B14" s="43"/>
      <c r="C14" s="43"/>
      <c r="D14" s="43"/>
      <c r="E14" s="43"/>
      <c r="F14" s="43"/>
      <c r="G14" s="43"/>
      <c r="H14" s="43"/>
      <c r="I14" s="43"/>
      <c r="J14" s="43"/>
      <c r="K14" s="43"/>
      <c r="L14" s="43"/>
      <c r="M14" s="43"/>
      <c r="N14" s="43"/>
      <c r="O14" s="43"/>
      <c r="P14" s="43"/>
      <c r="Q14" s="43"/>
      <c r="R14" s="43"/>
      <c r="S14" s="43"/>
      <c r="T14" s="43"/>
      <c r="U14" s="43"/>
    </row>
    <row r="15" spans="1:21" ht="45" customHeight="1">
      <c r="A15" s="79" t="s">
        <v>298</v>
      </c>
      <c r="B15" s="79"/>
      <c r="C15" s="79"/>
      <c r="D15" s="79"/>
      <c r="E15" s="79"/>
      <c r="F15" s="79"/>
      <c r="G15" s="79"/>
      <c r="H15" s="79"/>
      <c r="I15" s="79"/>
      <c r="J15" s="71"/>
      <c r="K15" s="43"/>
      <c r="L15" s="43"/>
      <c r="M15" s="43"/>
      <c r="N15" s="43"/>
      <c r="O15" s="43"/>
      <c r="P15" s="43"/>
      <c r="Q15" s="43"/>
      <c r="R15" s="43"/>
      <c r="S15" s="43"/>
      <c r="T15" s="43"/>
      <c r="U15" s="43"/>
    </row>
    <row r="16" spans="1:21" ht="15.75">
      <c r="A16" s="1" t="s">
        <v>283</v>
      </c>
      <c r="B16" s="43"/>
      <c r="C16" s="43"/>
      <c r="D16" s="43"/>
      <c r="E16" s="43"/>
      <c r="F16" s="43"/>
      <c r="G16" s="43"/>
      <c r="H16" s="43"/>
      <c r="I16" s="43"/>
      <c r="J16" s="43"/>
      <c r="K16" s="43"/>
      <c r="L16" s="43"/>
      <c r="M16" s="43"/>
      <c r="N16" s="43"/>
      <c r="O16" s="43"/>
      <c r="P16" s="43"/>
      <c r="Q16" s="43"/>
      <c r="R16" s="43"/>
      <c r="S16" s="43"/>
      <c r="T16" s="43"/>
      <c r="U16" s="43"/>
    </row>
    <row r="17" spans="1:21">
      <c r="A17" s="44"/>
      <c r="B17" s="43"/>
      <c r="C17" s="43"/>
      <c r="D17" s="43"/>
      <c r="E17" s="43"/>
      <c r="F17" s="43"/>
      <c r="G17" s="43"/>
      <c r="H17" s="43"/>
      <c r="I17" s="43"/>
      <c r="J17" s="43"/>
      <c r="K17" s="43"/>
      <c r="L17" s="43"/>
      <c r="M17" s="43"/>
      <c r="N17" s="43"/>
      <c r="O17" s="43"/>
      <c r="P17" s="43"/>
      <c r="Q17" s="43"/>
      <c r="R17" s="43"/>
      <c r="S17" s="43"/>
      <c r="T17" s="43"/>
      <c r="U17" s="43"/>
    </row>
    <row r="18" spans="1:21">
      <c r="A18" s="44"/>
      <c r="B18" s="43"/>
      <c r="C18" s="43"/>
      <c r="D18" s="43"/>
      <c r="E18" s="43"/>
      <c r="F18" s="43"/>
      <c r="G18" s="43"/>
      <c r="H18" s="43"/>
      <c r="I18" s="43"/>
      <c r="J18" s="43"/>
      <c r="K18" s="43"/>
      <c r="L18" s="43"/>
      <c r="M18" s="43"/>
      <c r="N18" s="43"/>
      <c r="O18" s="43"/>
      <c r="P18" s="43"/>
      <c r="Q18" s="43"/>
      <c r="R18" s="43"/>
      <c r="S18" s="43"/>
      <c r="T18" s="43"/>
      <c r="U18" s="43"/>
    </row>
    <row r="19" spans="1:21">
      <c r="A19" s="43"/>
      <c r="B19" s="43"/>
      <c r="C19" s="43"/>
      <c r="D19" s="43"/>
      <c r="E19" s="43"/>
      <c r="F19" s="43"/>
      <c r="G19" s="43"/>
      <c r="H19" s="43"/>
      <c r="I19" s="43"/>
      <c r="J19" s="43"/>
      <c r="K19" s="43"/>
      <c r="L19" s="43"/>
      <c r="M19" s="43"/>
      <c r="N19" s="43"/>
      <c r="O19" s="43"/>
      <c r="P19" s="43"/>
      <c r="Q19" s="43"/>
      <c r="R19" s="43"/>
      <c r="S19" s="43"/>
      <c r="T19" s="43"/>
      <c r="U19" s="43"/>
    </row>
    <row r="20" spans="1:21">
      <c r="A20" s="43"/>
      <c r="B20" s="43"/>
      <c r="C20" s="43"/>
      <c r="D20" s="43"/>
      <c r="E20" s="43"/>
      <c r="F20" s="43"/>
      <c r="G20" s="43"/>
      <c r="H20" s="43"/>
      <c r="I20" s="43"/>
      <c r="J20" s="43"/>
      <c r="K20" s="43"/>
      <c r="L20" s="43"/>
      <c r="M20" s="43"/>
      <c r="N20" s="43"/>
      <c r="O20" s="43"/>
      <c r="P20" s="43"/>
      <c r="Q20" s="43"/>
      <c r="R20" s="43"/>
      <c r="S20" s="43"/>
      <c r="T20" s="43"/>
      <c r="U20" s="43"/>
    </row>
    <row r="21" spans="1:21">
      <c r="A21" s="43"/>
      <c r="B21" s="43"/>
      <c r="C21" s="43"/>
      <c r="D21" s="43"/>
      <c r="E21" s="43"/>
      <c r="F21" s="43"/>
      <c r="G21" s="43"/>
      <c r="H21" s="43"/>
      <c r="I21" s="43"/>
      <c r="J21" s="43"/>
      <c r="K21" s="43"/>
      <c r="L21" s="43"/>
      <c r="M21" s="43"/>
      <c r="N21" s="43"/>
      <c r="O21" s="43"/>
      <c r="P21" s="43"/>
      <c r="Q21" s="43"/>
      <c r="R21" s="43"/>
      <c r="S21" s="43"/>
      <c r="T21" s="43"/>
      <c r="U21" s="43"/>
    </row>
    <row r="22" spans="1:21">
      <c r="A22" s="43"/>
      <c r="B22" s="43"/>
      <c r="C22" s="44"/>
      <c r="D22" s="43"/>
      <c r="E22" s="43"/>
      <c r="F22" s="43"/>
      <c r="G22" s="43"/>
      <c r="H22" s="43"/>
      <c r="I22" s="43"/>
      <c r="J22" s="43"/>
      <c r="K22" s="43"/>
      <c r="L22" s="43"/>
      <c r="M22" s="43"/>
      <c r="N22" s="43"/>
      <c r="O22" s="43"/>
      <c r="P22" s="43"/>
      <c r="Q22" s="43"/>
      <c r="R22" s="43"/>
      <c r="S22" s="43"/>
      <c r="T22" s="43"/>
      <c r="U22" s="43"/>
    </row>
    <row r="23" spans="1:21">
      <c r="A23" s="43"/>
      <c r="B23" s="43"/>
      <c r="C23" s="43"/>
      <c r="D23" s="43"/>
      <c r="E23" s="43"/>
      <c r="F23" s="43"/>
      <c r="G23" s="43"/>
      <c r="H23" s="43"/>
      <c r="I23" s="43"/>
      <c r="J23" s="43"/>
      <c r="K23" s="43"/>
      <c r="L23" s="43"/>
      <c r="M23" s="43"/>
      <c r="N23" s="43"/>
      <c r="O23" s="43"/>
      <c r="P23" s="43"/>
      <c r="Q23" s="43"/>
      <c r="R23" s="43"/>
      <c r="S23" s="43"/>
      <c r="T23" s="43"/>
      <c r="U23" s="43"/>
    </row>
    <row r="24" spans="1:21">
      <c r="A24" s="43"/>
      <c r="B24" s="43"/>
      <c r="C24" s="43"/>
      <c r="D24" s="43"/>
      <c r="E24" s="43"/>
      <c r="F24" s="43"/>
      <c r="G24" s="43"/>
      <c r="H24" s="43"/>
      <c r="I24" s="43"/>
      <c r="J24" s="43"/>
      <c r="K24" s="43"/>
      <c r="L24" s="43"/>
      <c r="M24" s="43"/>
      <c r="N24" s="43"/>
      <c r="O24" s="43"/>
      <c r="P24" s="43"/>
      <c r="Q24" s="43"/>
      <c r="R24" s="43"/>
      <c r="S24" s="43"/>
      <c r="T24" s="43"/>
      <c r="U24" s="43"/>
    </row>
    <row r="25" spans="1:21">
      <c r="A25" s="43"/>
      <c r="B25" s="43"/>
      <c r="C25" s="43"/>
      <c r="D25" s="43"/>
      <c r="E25" s="43"/>
      <c r="F25" s="43"/>
      <c r="G25" s="43"/>
      <c r="H25" s="43"/>
      <c r="I25" s="43"/>
      <c r="J25" s="43"/>
      <c r="K25" s="43"/>
      <c r="L25" s="43"/>
      <c r="M25" s="43"/>
      <c r="N25" s="43"/>
      <c r="O25" s="43"/>
      <c r="P25" s="43"/>
      <c r="Q25" s="43"/>
      <c r="R25" s="43"/>
      <c r="S25" s="43"/>
      <c r="T25" s="43"/>
      <c r="U25" s="43"/>
    </row>
    <row r="26" spans="1:21">
      <c r="A26" s="43"/>
      <c r="B26" s="43"/>
      <c r="C26" s="43"/>
      <c r="D26" s="43"/>
      <c r="E26" s="43"/>
      <c r="F26" s="43"/>
      <c r="G26" s="43"/>
      <c r="H26" s="43"/>
      <c r="I26" s="43"/>
      <c r="J26" s="43"/>
      <c r="K26" s="43"/>
      <c r="L26" s="43"/>
      <c r="M26" s="43"/>
      <c r="N26" s="43"/>
      <c r="O26" s="43"/>
      <c r="P26" s="43"/>
      <c r="Q26" s="43"/>
      <c r="R26" s="43"/>
      <c r="S26" s="43"/>
      <c r="T26" s="43"/>
      <c r="U26" s="43"/>
    </row>
    <row r="27" spans="1:21">
      <c r="A27" s="43"/>
      <c r="B27" s="43"/>
      <c r="C27" s="43"/>
      <c r="D27" s="43"/>
      <c r="E27" s="43"/>
      <c r="F27" s="43"/>
      <c r="G27" s="43"/>
      <c r="H27" s="43"/>
      <c r="I27" s="43"/>
      <c r="J27" s="43"/>
      <c r="K27" s="43"/>
      <c r="L27" s="43"/>
      <c r="M27" s="43"/>
      <c r="N27" s="43"/>
      <c r="O27" s="43"/>
      <c r="P27" s="43"/>
      <c r="Q27" s="43"/>
      <c r="R27" s="43"/>
      <c r="S27" s="43"/>
      <c r="T27" s="43"/>
      <c r="U27" s="43"/>
    </row>
    <row r="28" spans="1:21">
      <c r="A28" s="43"/>
      <c r="B28" s="43"/>
      <c r="C28" s="43"/>
      <c r="D28" s="43"/>
      <c r="E28" s="43"/>
      <c r="F28" s="43"/>
      <c r="G28" s="43"/>
      <c r="H28" s="43"/>
      <c r="I28" s="43"/>
      <c r="J28" s="43"/>
      <c r="K28" s="43"/>
      <c r="L28" s="43"/>
      <c r="M28" s="43"/>
      <c r="N28" s="43"/>
      <c r="O28" s="43"/>
      <c r="P28" s="43"/>
      <c r="Q28" s="43"/>
      <c r="R28" s="43"/>
      <c r="S28" s="43"/>
      <c r="T28" s="43"/>
      <c r="U28" s="43"/>
    </row>
    <row r="29" spans="1:21">
      <c r="A29" s="43"/>
      <c r="B29" s="43"/>
      <c r="C29" s="43"/>
      <c r="D29" s="43"/>
      <c r="E29" s="43"/>
      <c r="F29" s="43"/>
      <c r="G29" s="43"/>
      <c r="H29" s="43"/>
      <c r="I29" s="43"/>
      <c r="J29" s="43"/>
      <c r="K29" s="43"/>
      <c r="L29" s="43"/>
      <c r="M29" s="43"/>
      <c r="N29" s="43"/>
      <c r="O29" s="43"/>
      <c r="P29" s="43"/>
      <c r="Q29" s="43"/>
      <c r="R29" s="43"/>
      <c r="S29" s="43"/>
      <c r="T29" s="43"/>
      <c r="U29" s="43"/>
    </row>
    <row r="30" spans="1:21">
      <c r="A30" s="43"/>
      <c r="B30" s="43"/>
      <c r="C30" s="43"/>
      <c r="D30" s="43"/>
      <c r="E30" s="43"/>
      <c r="F30" s="43"/>
      <c r="G30" s="43"/>
      <c r="H30" s="43"/>
      <c r="I30" s="43"/>
      <c r="J30" s="43"/>
      <c r="K30" s="43"/>
      <c r="L30" s="43"/>
      <c r="M30" s="43"/>
      <c r="N30" s="43"/>
      <c r="O30" s="43"/>
      <c r="P30" s="43"/>
      <c r="Q30" s="43"/>
      <c r="R30" s="43"/>
      <c r="S30" s="43"/>
      <c r="T30" s="43"/>
      <c r="U30" s="43"/>
    </row>
    <row r="31" spans="1:21">
      <c r="A31" s="43"/>
      <c r="B31" s="43"/>
      <c r="C31" s="43"/>
      <c r="D31" s="43"/>
      <c r="E31" s="43"/>
      <c r="F31" s="43"/>
      <c r="G31" s="43"/>
      <c r="H31" s="43"/>
      <c r="I31" s="43"/>
      <c r="J31" s="43"/>
      <c r="K31" s="43"/>
      <c r="L31" s="43"/>
      <c r="M31" s="43"/>
      <c r="N31" s="43"/>
      <c r="O31" s="43"/>
      <c r="P31" s="43"/>
      <c r="Q31" s="43"/>
      <c r="R31" s="43"/>
      <c r="S31" s="43"/>
      <c r="T31" s="43"/>
      <c r="U31" s="43"/>
    </row>
    <row r="32" spans="1:21">
      <c r="A32" s="43"/>
      <c r="B32" s="43"/>
      <c r="C32" s="43"/>
      <c r="D32" s="43"/>
      <c r="E32" s="43"/>
      <c r="F32" s="43"/>
      <c r="G32" s="43"/>
      <c r="H32" s="43"/>
      <c r="I32" s="43"/>
      <c r="J32" s="43"/>
      <c r="K32" s="43"/>
      <c r="L32" s="43"/>
      <c r="M32" s="43"/>
      <c r="N32" s="43"/>
      <c r="O32" s="43"/>
      <c r="P32" s="43"/>
      <c r="Q32" s="43"/>
      <c r="R32" s="43"/>
      <c r="S32" s="43"/>
      <c r="T32" s="43"/>
      <c r="U32" s="43"/>
    </row>
    <row r="33" spans="1:21">
      <c r="A33" s="43"/>
      <c r="B33" s="43"/>
      <c r="C33" s="43"/>
      <c r="D33" s="43"/>
      <c r="E33" s="43"/>
      <c r="F33" s="43"/>
      <c r="G33" s="43"/>
      <c r="H33" s="43"/>
      <c r="I33" s="43"/>
      <c r="J33" s="43"/>
      <c r="K33" s="43"/>
      <c r="L33" s="43"/>
      <c r="M33" s="43"/>
      <c r="N33" s="43"/>
      <c r="O33" s="43"/>
      <c r="P33" s="43"/>
      <c r="Q33" s="43"/>
      <c r="R33" s="43"/>
      <c r="S33" s="43"/>
      <c r="T33" s="43"/>
      <c r="U33" s="43"/>
    </row>
    <row r="34" spans="1:21">
      <c r="A34" s="43"/>
      <c r="B34" s="43"/>
      <c r="C34" s="43"/>
      <c r="D34" s="43"/>
      <c r="E34" s="43"/>
      <c r="F34" s="43"/>
      <c r="G34" s="43"/>
      <c r="H34" s="43"/>
      <c r="I34" s="43"/>
      <c r="J34" s="43"/>
      <c r="K34" s="43"/>
      <c r="L34" s="43"/>
      <c r="M34" s="43"/>
      <c r="N34" s="43"/>
      <c r="O34" s="43"/>
      <c r="P34" s="43"/>
      <c r="Q34" s="43"/>
      <c r="R34" s="43"/>
      <c r="S34" s="43"/>
      <c r="T34" s="43"/>
      <c r="U34" s="43"/>
    </row>
    <row r="35" spans="1:21">
      <c r="A35" s="43"/>
      <c r="B35" s="43"/>
      <c r="C35" s="43"/>
      <c r="D35" s="43"/>
      <c r="E35" s="43"/>
      <c r="F35" s="43"/>
      <c r="G35" s="43"/>
      <c r="H35" s="43"/>
      <c r="I35" s="43"/>
      <c r="J35" s="43"/>
      <c r="K35" s="43"/>
      <c r="L35" s="43"/>
      <c r="M35" s="43"/>
      <c r="N35" s="43"/>
      <c r="O35" s="43"/>
      <c r="P35" s="43"/>
      <c r="Q35" s="43"/>
      <c r="R35" s="43"/>
      <c r="S35" s="43"/>
      <c r="T35" s="43"/>
      <c r="U35" s="43"/>
    </row>
    <row r="36" spans="1:21">
      <c r="A36" s="43"/>
      <c r="B36" s="43"/>
      <c r="C36" s="43"/>
      <c r="D36" s="43"/>
      <c r="E36" s="43"/>
      <c r="F36" s="43"/>
      <c r="G36" s="43"/>
      <c r="H36" s="43"/>
      <c r="I36" s="43"/>
      <c r="J36" s="43"/>
      <c r="K36" s="43"/>
      <c r="L36" s="43"/>
      <c r="M36" s="43"/>
      <c r="N36" s="43"/>
      <c r="O36" s="43"/>
      <c r="P36" s="43"/>
      <c r="Q36" s="43"/>
      <c r="R36" s="43"/>
      <c r="S36" s="43"/>
      <c r="T36" s="43"/>
      <c r="U36" s="43"/>
    </row>
    <row r="37" spans="1:21">
      <c r="A37" s="43"/>
      <c r="B37" s="43"/>
      <c r="C37" s="43"/>
      <c r="D37" s="43"/>
      <c r="E37" s="43"/>
      <c r="F37" s="43"/>
      <c r="G37" s="43"/>
      <c r="H37" s="43"/>
      <c r="I37" s="43"/>
      <c r="J37" s="43"/>
      <c r="K37" s="43"/>
      <c r="L37" s="43"/>
      <c r="M37" s="43"/>
      <c r="N37" s="43"/>
      <c r="O37" s="43"/>
      <c r="P37" s="43"/>
      <c r="Q37" s="43"/>
      <c r="R37" s="43"/>
      <c r="S37" s="43"/>
      <c r="T37" s="43"/>
      <c r="U37" s="43"/>
    </row>
  </sheetData>
  <sortState ref="A4:K14">
    <sortCondition descending="1" ref="K4:K14"/>
  </sortState>
  <mergeCells count="2">
    <mergeCell ref="A15:I15"/>
    <mergeCell ref="A1:I1"/>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Z28"/>
  <sheetViews>
    <sheetView view="pageBreakPreview" zoomScaleSheetLayoutView="100" workbookViewId="0">
      <selection activeCell="U8" sqref="U8"/>
    </sheetView>
  </sheetViews>
  <sheetFormatPr defaultRowHeight="15"/>
  <sheetData>
    <row r="1" spans="1:26" ht="15" customHeight="1">
      <c r="A1" s="32"/>
      <c r="B1" s="32"/>
      <c r="C1" s="32"/>
      <c r="D1" s="32"/>
      <c r="E1" s="32"/>
      <c r="F1" s="32"/>
      <c r="G1" s="32"/>
      <c r="H1" s="32"/>
      <c r="P1" s="51"/>
      <c r="Q1" s="51"/>
      <c r="R1" s="51"/>
      <c r="S1" s="51"/>
      <c r="T1" s="51"/>
      <c r="U1" s="51"/>
      <c r="V1" s="51"/>
      <c r="W1" s="51"/>
      <c r="X1" s="51"/>
      <c r="Y1" s="51"/>
      <c r="Z1" s="51"/>
    </row>
    <row r="2" spans="1:26" ht="17.25" customHeight="1">
      <c r="A2" s="32"/>
      <c r="B2" s="32"/>
      <c r="C2" s="32"/>
      <c r="D2" s="32"/>
      <c r="E2" s="32"/>
      <c r="F2" s="32"/>
      <c r="G2" s="32"/>
      <c r="H2" s="32"/>
      <c r="P2" s="51"/>
      <c r="Q2" s="51"/>
      <c r="R2" s="51"/>
      <c r="S2" s="51"/>
      <c r="T2" s="51"/>
      <c r="U2" s="51"/>
      <c r="V2" s="51"/>
      <c r="W2" s="51"/>
      <c r="X2" s="51"/>
      <c r="Y2" s="51"/>
      <c r="Z2" s="51"/>
    </row>
    <row r="3" spans="1:26">
      <c r="P3" s="51"/>
      <c r="Q3" s="51"/>
      <c r="R3" s="51"/>
      <c r="S3" s="51"/>
      <c r="T3" s="51"/>
      <c r="U3" s="51"/>
      <c r="V3" s="51"/>
      <c r="W3" s="51"/>
      <c r="X3" s="51"/>
      <c r="Y3" s="51"/>
      <c r="Z3" s="51"/>
    </row>
    <row r="4" spans="1:26">
      <c r="P4" s="51"/>
      <c r="Q4" s="51"/>
      <c r="R4" s="51"/>
      <c r="S4" s="51"/>
      <c r="T4" s="51"/>
      <c r="U4" s="51"/>
      <c r="V4" s="51"/>
      <c r="W4" s="51"/>
      <c r="X4" s="51"/>
      <c r="Y4" s="51"/>
      <c r="Z4" s="51"/>
    </row>
    <row r="5" spans="1:26">
      <c r="P5" s="51"/>
      <c r="Q5" s="51"/>
      <c r="R5" s="51"/>
      <c r="S5" s="51"/>
      <c r="T5" s="51"/>
      <c r="U5" s="51"/>
      <c r="V5" s="51"/>
      <c r="W5" s="51"/>
      <c r="X5" s="51"/>
      <c r="Y5" s="51"/>
      <c r="Z5" s="51"/>
    </row>
    <row r="6" spans="1:26" ht="15.75">
      <c r="P6" s="51"/>
      <c r="Q6" s="53">
        <v>2003</v>
      </c>
      <c r="R6" s="53">
        <v>2005</v>
      </c>
      <c r="S6" s="53">
        <v>2007</v>
      </c>
      <c r="T6" s="53">
        <v>2008</v>
      </c>
      <c r="U6" s="53">
        <v>2009</v>
      </c>
      <c r="V6" s="53">
        <v>2010</v>
      </c>
      <c r="W6" s="53">
        <v>2011</v>
      </c>
      <c r="X6" s="58">
        <v>2012</v>
      </c>
      <c r="Y6" s="58">
        <v>2013</v>
      </c>
      <c r="Z6" s="51"/>
    </row>
    <row r="7" spans="1:26">
      <c r="P7" s="51"/>
      <c r="Q7" s="51"/>
      <c r="R7" s="51"/>
      <c r="S7" s="51"/>
      <c r="T7" s="51"/>
      <c r="U7" s="51"/>
      <c r="V7" s="51"/>
      <c r="W7" s="51"/>
      <c r="X7" s="51"/>
      <c r="Y7" s="51"/>
      <c r="Z7" s="51"/>
    </row>
    <row r="8" spans="1:26" ht="15.75">
      <c r="P8" s="55" t="s">
        <v>0</v>
      </c>
      <c r="Q8" s="3">
        <v>91.3</v>
      </c>
      <c r="R8" s="3">
        <v>91.8</v>
      </c>
      <c r="S8" s="3">
        <v>91.9</v>
      </c>
      <c r="T8" s="3">
        <v>91.4</v>
      </c>
      <c r="U8" s="3">
        <v>92.1</v>
      </c>
      <c r="V8" s="3">
        <v>92.1</v>
      </c>
      <c r="W8" s="3">
        <v>92.3</v>
      </c>
      <c r="X8" s="3">
        <v>92.4</v>
      </c>
      <c r="Y8" s="3">
        <v>91.7</v>
      </c>
      <c r="Z8" s="51"/>
    </row>
    <row r="9" spans="1:26">
      <c r="P9" s="51"/>
      <c r="Q9" s="51"/>
      <c r="R9" s="51"/>
      <c r="S9" s="51"/>
      <c r="T9" s="51"/>
      <c r="U9" s="51"/>
      <c r="V9" s="51"/>
      <c r="W9" s="51"/>
      <c r="X9" s="51"/>
      <c r="Y9" s="51"/>
      <c r="Z9" s="51"/>
    </row>
    <row r="10" spans="1:26">
      <c r="P10" s="51"/>
      <c r="Q10" s="51"/>
      <c r="R10" s="51"/>
      <c r="S10" s="51"/>
      <c r="T10" s="51"/>
      <c r="U10" s="51"/>
      <c r="V10" s="51"/>
      <c r="W10" s="51"/>
      <c r="X10" s="51"/>
      <c r="Y10" s="51"/>
      <c r="Z10" s="51"/>
    </row>
    <row r="11" spans="1:26">
      <c r="P11" s="51"/>
      <c r="Q11" s="51"/>
      <c r="R11" s="51"/>
      <c r="S11" s="51"/>
      <c r="T11" s="51"/>
      <c r="U11" s="51"/>
      <c r="V11" s="51"/>
      <c r="W11" s="51"/>
      <c r="X11" s="51"/>
      <c r="Y11" s="51"/>
      <c r="Z11" s="51"/>
    </row>
    <row r="12" spans="1:26">
      <c r="P12" s="51"/>
      <c r="Q12" s="51"/>
      <c r="R12" s="51"/>
      <c r="S12" s="51"/>
      <c r="T12" s="51"/>
      <c r="U12" s="51"/>
      <c r="V12" s="51"/>
      <c r="W12" s="51"/>
      <c r="X12" s="51"/>
      <c r="Y12" s="51"/>
      <c r="Z12" s="51"/>
    </row>
    <row r="13" spans="1:26">
      <c r="P13" s="51"/>
      <c r="Q13" s="51"/>
      <c r="R13" s="51"/>
      <c r="S13" s="51"/>
      <c r="T13" s="51"/>
      <c r="U13" s="51"/>
      <c r="V13" s="51"/>
      <c r="W13" s="51"/>
      <c r="X13" s="51"/>
      <c r="Y13" s="51"/>
      <c r="Z13" s="51"/>
    </row>
    <row r="14" spans="1:26">
      <c r="P14" s="51"/>
      <c r="Q14" s="51"/>
      <c r="R14" s="51"/>
      <c r="S14" s="51"/>
      <c r="T14" s="51"/>
      <c r="U14" s="51"/>
      <c r="V14" s="51"/>
      <c r="W14" s="51"/>
      <c r="X14" s="51"/>
      <c r="Y14" s="51"/>
      <c r="Z14" s="51"/>
    </row>
    <row r="15" spans="1:26">
      <c r="P15" s="51"/>
      <c r="Q15" s="51"/>
      <c r="R15" s="51"/>
      <c r="S15" s="51"/>
      <c r="T15" s="51"/>
      <c r="U15" s="51"/>
      <c r="V15" s="51"/>
      <c r="W15" s="51"/>
      <c r="X15" s="51"/>
      <c r="Y15" s="51"/>
      <c r="Z15" s="51"/>
    </row>
    <row r="16" spans="1:26">
      <c r="P16" s="51"/>
      <c r="Q16" s="51"/>
      <c r="R16" s="51"/>
      <c r="S16" s="51"/>
      <c r="T16" s="51"/>
      <c r="U16" s="51"/>
      <c r="V16" s="51"/>
      <c r="W16" s="51"/>
      <c r="X16" s="51"/>
      <c r="Y16" s="51"/>
      <c r="Z16" s="51"/>
    </row>
    <row r="17" spans="1:26">
      <c r="P17" s="51"/>
      <c r="Q17" s="51"/>
      <c r="R17" s="51"/>
      <c r="S17" s="51"/>
      <c r="T17" s="51"/>
      <c r="U17" s="51"/>
      <c r="V17" s="51"/>
      <c r="W17" s="51"/>
      <c r="X17" s="51"/>
      <c r="Y17" s="51"/>
      <c r="Z17" s="51"/>
    </row>
    <row r="18" spans="1:26">
      <c r="P18" s="51"/>
      <c r="Q18" s="51"/>
      <c r="R18" s="51"/>
      <c r="S18" s="51"/>
      <c r="T18" s="51"/>
      <c r="U18" s="51"/>
      <c r="V18" s="51"/>
      <c r="W18" s="51"/>
      <c r="X18" s="51"/>
      <c r="Y18" s="51"/>
      <c r="Z18" s="51"/>
    </row>
    <row r="19" spans="1:26">
      <c r="P19" s="51"/>
      <c r="Q19" s="51"/>
      <c r="R19" s="51"/>
      <c r="S19" s="51"/>
      <c r="T19" s="51"/>
      <c r="U19" s="51"/>
      <c r="V19" s="51"/>
      <c r="W19" s="51"/>
      <c r="X19" s="51"/>
      <c r="Y19" s="51"/>
      <c r="Z19" s="51"/>
    </row>
    <row r="20" spans="1:26">
      <c r="P20" s="51"/>
      <c r="Q20" s="51"/>
      <c r="R20" s="51"/>
      <c r="S20" s="51"/>
      <c r="T20" s="51"/>
      <c r="U20" s="51"/>
      <c r="V20" s="51"/>
      <c r="W20" s="51"/>
      <c r="X20" s="51"/>
      <c r="Y20" s="51"/>
      <c r="Z20" s="51"/>
    </row>
    <row r="21" spans="1:26">
      <c r="P21" s="51"/>
      <c r="Q21" s="51"/>
      <c r="R21" s="51"/>
      <c r="S21" s="51"/>
      <c r="T21" s="51"/>
      <c r="U21" s="51"/>
      <c r="V21" s="51"/>
      <c r="W21" s="51"/>
      <c r="X21" s="51"/>
      <c r="Y21" s="51"/>
      <c r="Z21" s="51"/>
    </row>
    <row r="22" spans="1:26">
      <c r="P22" s="51"/>
      <c r="Q22" s="51"/>
      <c r="R22" s="51"/>
      <c r="S22" s="51"/>
      <c r="T22" s="51"/>
      <c r="U22" s="51"/>
      <c r="V22" s="51"/>
      <c r="W22" s="51"/>
      <c r="X22" s="51"/>
      <c r="Y22" s="51"/>
      <c r="Z22" s="51"/>
    </row>
    <row r="23" spans="1:26">
      <c r="P23" s="51"/>
      <c r="Q23" s="51"/>
      <c r="R23" s="51"/>
      <c r="S23" s="51"/>
      <c r="T23" s="51"/>
      <c r="U23" s="51"/>
      <c r="V23" s="51"/>
      <c r="W23" s="51"/>
      <c r="X23" s="51"/>
      <c r="Y23" s="51"/>
      <c r="Z23" s="51"/>
    </row>
    <row r="24" spans="1:26" ht="15.75">
      <c r="A24" s="1"/>
      <c r="P24" s="51"/>
      <c r="Q24" s="51"/>
      <c r="R24" s="51"/>
      <c r="S24" s="51"/>
      <c r="T24" s="51"/>
      <c r="U24" s="51"/>
      <c r="V24" s="51"/>
      <c r="W24" s="51"/>
      <c r="X24" s="51"/>
      <c r="Y24" s="51"/>
      <c r="Z24" s="51"/>
    </row>
    <row r="25" spans="1:26">
      <c r="P25" s="51"/>
      <c r="Q25" s="51"/>
      <c r="R25" s="51"/>
      <c r="S25" s="51"/>
      <c r="T25" s="51"/>
      <c r="U25" s="51"/>
      <c r="V25" s="51"/>
      <c r="W25" s="51"/>
      <c r="X25" s="51"/>
      <c r="Y25" s="51"/>
      <c r="Z25" s="51"/>
    </row>
    <row r="28" spans="1:26" ht="15.75">
      <c r="A28" s="1" t="s">
        <v>283</v>
      </c>
    </row>
  </sheetData>
  <printOptions horizontalCentered="1" verticalCentered="1"/>
  <pageMargins left="0.70866141732283472" right="0.70866141732283472" top="0.74803149606299213" bottom="0.74803149606299213" header="0.31496062992125984" footer="0.31496062992125984"/>
  <pageSetup scale="95" orientation="landscape"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Y63"/>
  <sheetViews>
    <sheetView view="pageBreakPreview" zoomScaleSheetLayoutView="100" workbookViewId="0">
      <selection activeCell="O22" sqref="O22"/>
    </sheetView>
  </sheetViews>
  <sheetFormatPr defaultRowHeight="15"/>
  <cols>
    <col min="15" max="15" width="34.28515625" customWidth="1"/>
    <col min="16" max="16" width="15.7109375" hidden="1" customWidth="1"/>
    <col min="17" max="24" width="0" hidden="1" customWidth="1"/>
  </cols>
  <sheetData>
    <row r="1" spans="1:25" ht="15" customHeight="1">
      <c r="A1" s="49"/>
      <c r="B1" s="49"/>
      <c r="C1" s="49"/>
      <c r="D1" s="49"/>
      <c r="E1" s="49"/>
      <c r="F1" s="49"/>
      <c r="G1" s="49"/>
      <c r="H1" s="49"/>
      <c r="I1" s="49"/>
      <c r="J1" s="49"/>
      <c r="K1" s="49"/>
    </row>
    <row r="2" spans="1:25" ht="19.5" customHeight="1">
      <c r="A2" s="49"/>
      <c r="B2" s="49"/>
      <c r="C2" s="49"/>
      <c r="D2" s="49"/>
      <c r="E2" s="49"/>
      <c r="F2" s="49"/>
      <c r="G2" s="49"/>
      <c r="H2" s="49"/>
      <c r="I2" s="49"/>
      <c r="J2" s="49"/>
      <c r="K2" s="49"/>
    </row>
    <row r="3" spans="1:25" ht="15.75">
      <c r="O3" s="14" t="s">
        <v>2</v>
      </c>
      <c r="P3" s="3">
        <v>94.3</v>
      </c>
      <c r="Q3" s="3">
        <v>93.8</v>
      </c>
      <c r="R3" s="3">
        <v>94.5</v>
      </c>
      <c r="S3" s="3">
        <v>93.9</v>
      </c>
      <c r="T3" s="3">
        <v>93.9</v>
      </c>
      <c r="U3" s="3">
        <v>95.1</v>
      </c>
      <c r="V3" s="3">
        <v>93.5</v>
      </c>
      <c r="W3" s="3">
        <v>93.3</v>
      </c>
      <c r="X3" s="3">
        <v>91.8</v>
      </c>
      <c r="Y3" s="3">
        <f>AVERAGE(P3:X3)</f>
        <v>93.788888888888877</v>
      </c>
    </row>
    <row r="4" spans="1:25" ht="15.75">
      <c r="O4" s="14" t="s">
        <v>113</v>
      </c>
      <c r="P4" s="3">
        <v>91.9</v>
      </c>
      <c r="Q4" s="3">
        <v>92.9</v>
      </c>
      <c r="R4" s="3">
        <v>92.8</v>
      </c>
      <c r="S4" s="3">
        <v>92.5</v>
      </c>
      <c r="T4" s="3">
        <v>94.2</v>
      </c>
      <c r="U4" s="3">
        <v>93.9</v>
      </c>
      <c r="V4" s="3">
        <v>94</v>
      </c>
      <c r="W4" s="3">
        <v>93.6</v>
      </c>
      <c r="X4" s="3">
        <v>93.1</v>
      </c>
      <c r="Y4" s="3">
        <f t="shared" ref="Y4:Y16" si="0">AVERAGE(P4:X4)</f>
        <v>93.211111111111123</v>
      </c>
    </row>
    <row r="5" spans="1:25" ht="15.75">
      <c r="O5" s="14" t="s">
        <v>44</v>
      </c>
      <c r="P5" s="3">
        <v>93.9</v>
      </c>
      <c r="Q5" s="3">
        <v>93.7</v>
      </c>
      <c r="R5" s="3">
        <v>93.8</v>
      </c>
      <c r="S5" s="3">
        <v>93.4</v>
      </c>
      <c r="T5" s="3">
        <v>91.5</v>
      </c>
      <c r="U5" s="3">
        <v>92</v>
      </c>
      <c r="V5" s="3">
        <v>92.9</v>
      </c>
      <c r="W5" s="3">
        <v>92.1</v>
      </c>
      <c r="X5" s="3">
        <v>93</v>
      </c>
      <c r="Y5" s="3">
        <f t="shared" si="0"/>
        <v>92.922222222222231</v>
      </c>
    </row>
    <row r="6" spans="1:25" ht="15.75">
      <c r="O6" s="14" t="s">
        <v>3</v>
      </c>
      <c r="P6" s="3">
        <v>91.7</v>
      </c>
      <c r="Q6" s="3">
        <v>92.6</v>
      </c>
      <c r="R6" s="3">
        <v>93.6</v>
      </c>
      <c r="S6" s="3">
        <v>93.2</v>
      </c>
      <c r="T6" s="3">
        <v>91.8</v>
      </c>
      <c r="U6" s="3">
        <v>92</v>
      </c>
      <c r="V6" s="3">
        <v>93.5</v>
      </c>
      <c r="W6" s="3">
        <v>93.5</v>
      </c>
      <c r="X6" s="3">
        <v>92</v>
      </c>
      <c r="Y6" s="3">
        <f t="shared" si="0"/>
        <v>92.655555555555551</v>
      </c>
    </row>
    <row r="7" spans="1:25" ht="15.75">
      <c r="O7" s="14" t="s">
        <v>6</v>
      </c>
      <c r="P7" s="3">
        <v>92.6</v>
      </c>
      <c r="Q7" s="3">
        <v>92.8</v>
      </c>
      <c r="R7" s="3">
        <v>92.8</v>
      </c>
      <c r="S7" s="3">
        <v>92</v>
      </c>
      <c r="T7" s="3">
        <v>93.1</v>
      </c>
      <c r="U7" s="3">
        <v>92.8</v>
      </c>
      <c r="V7" s="3">
        <v>92.9</v>
      </c>
      <c r="W7" s="3">
        <v>92.2</v>
      </c>
      <c r="X7" s="3">
        <v>93.4</v>
      </c>
      <c r="Y7" s="3">
        <f t="shared" si="0"/>
        <v>92.73333333333332</v>
      </c>
    </row>
    <row r="8" spans="1:25" ht="15.75">
      <c r="O8" s="14" t="s">
        <v>1</v>
      </c>
      <c r="P8" s="3">
        <v>92.7</v>
      </c>
      <c r="Q8" s="3">
        <v>91.8</v>
      </c>
      <c r="R8" s="3">
        <v>91.8</v>
      </c>
      <c r="S8" s="3">
        <v>92.3</v>
      </c>
      <c r="T8" s="3">
        <v>91.7</v>
      </c>
      <c r="U8" s="3">
        <v>92</v>
      </c>
      <c r="V8" s="3">
        <v>92.6</v>
      </c>
      <c r="W8" s="3">
        <v>94.4</v>
      </c>
      <c r="X8" s="3">
        <v>93.7</v>
      </c>
      <c r="Y8" s="3">
        <f t="shared" si="0"/>
        <v>92.555555555555557</v>
      </c>
    </row>
    <row r="9" spans="1:25" ht="15.75">
      <c r="O9" s="14" t="s">
        <v>5</v>
      </c>
      <c r="P9" s="3">
        <v>92.5</v>
      </c>
      <c r="Q9" s="3">
        <v>92</v>
      </c>
      <c r="R9" s="3">
        <v>92.7</v>
      </c>
      <c r="S9" s="3">
        <v>92.1</v>
      </c>
      <c r="T9" s="3">
        <v>91.3</v>
      </c>
      <c r="U9" s="3">
        <v>90.9</v>
      </c>
      <c r="V9" s="3">
        <v>92.4</v>
      </c>
      <c r="W9" s="3">
        <v>92.8</v>
      </c>
      <c r="X9" s="3">
        <v>91.9</v>
      </c>
      <c r="Y9" s="3">
        <f t="shared" si="0"/>
        <v>92.066666666666663</v>
      </c>
    </row>
    <row r="10" spans="1:25" ht="15.75">
      <c r="O10" s="14" t="s">
        <v>0</v>
      </c>
      <c r="P10" s="3">
        <v>91.3</v>
      </c>
      <c r="Q10" s="3">
        <v>91.8</v>
      </c>
      <c r="R10" s="3">
        <v>91.9</v>
      </c>
      <c r="S10" s="3">
        <v>91.4</v>
      </c>
      <c r="T10" s="3">
        <v>92.1</v>
      </c>
      <c r="U10" s="3">
        <v>92.1</v>
      </c>
      <c r="V10" s="3">
        <v>92.3</v>
      </c>
      <c r="W10" s="3">
        <v>92.4</v>
      </c>
      <c r="X10" s="3">
        <v>91.7</v>
      </c>
      <c r="Y10" s="3">
        <f t="shared" si="0"/>
        <v>91.888888888888886</v>
      </c>
    </row>
    <row r="11" spans="1:25" ht="15.75">
      <c r="O11" s="14" t="s">
        <v>284</v>
      </c>
      <c r="P11" s="5">
        <v>91.2</v>
      </c>
      <c r="Q11" s="5">
        <v>93.7</v>
      </c>
      <c r="R11" s="5">
        <v>92.3</v>
      </c>
      <c r="S11" s="5">
        <v>93.9</v>
      </c>
      <c r="T11" s="5">
        <v>92.8</v>
      </c>
      <c r="U11" s="5">
        <v>90.4</v>
      </c>
      <c r="V11" s="5">
        <v>91</v>
      </c>
      <c r="W11" s="46">
        <v>89.2</v>
      </c>
      <c r="X11" s="46">
        <v>91.6</v>
      </c>
      <c r="Y11" s="3">
        <f t="shared" si="0"/>
        <v>91.788888888888906</v>
      </c>
    </row>
    <row r="12" spans="1:25" ht="15.75">
      <c r="O12" s="14" t="s">
        <v>4</v>
      </c>
      <c r="P12" s="3">
        <v>92.4</v>
      </c>
      <c r="Q12" s="3">
        <v>91.8</v>
      </c>
      <c r="R12" s="3">
        <v>92.6</v>
      </c>
      <c r="S12" s="3">
        <v>91.6</v>
      </c>
      <c r="T12" s="3">
        <v>91.4</v>
      </c>
      <c r="U12" s="3">
        <v>90.6</v>
      </c>
      <c r="V12" s="3">
        <v>91</v>
      </c>
      <c r="W12" s="3">
        <v>90.6</v>
      </c>
      <c r="X12" s="3">
        <v>92.1</v>
      </c>
      <c r="Y12" s="3">
        <f t="shared" si="0"/>
        <v>91.566666666666663</v>
      </c>
    </row>
    <row r="13" spans="1:25" ht="15.75">
      <c r="O13" s="14" t="s">
        <v>8</v>
      </c>
      <c r="P13" s="5">
        <v>88.2</v>
      </c>
      <c r="Q13" s="5">
        <v>90.8</v>
      </c>
      <c r="R13" s="5">
        <v>91.3</v>
      </c>
      <c r="S13" s="5">
        <v>89</v>
      </c>
      <c r="T13" s="5">
        <v>91</v>
      </c>
      <c r="U13" s="5">
        <v>93.6</v>
      </c>
      <c r="V13" s="5">
        <v>94.7</v>
      </c>
      <c r="W13" s="5">
        <v>93</v>
      </c>
      <c r="X13" s="5">
        <v>90.9</v>
      </c>
      <c r="Y13" s="3">
        <f t="shared" si="0"/>
        <v>91.388888888888886</v>
      </c>
    </row>
    <row r="14" spans="1:25" ht="15.75">
      <c r="O14" s="14" t="s">
        <v>142</v>
      </c>
      <c r="P14" s="3">
        <v>90.5</v>
      </c>
      <c r="Q14" s="3">
        <v>91.1</v>
      </c>
      <c r="R14" s="3">
        <v>90.9</v>
      </c>
      <c r="S14" s="3">
        <v>90.5</v>
      </c>
      <c r="T14" s="3">
        <v>91.5</v>
      </c>
      <c r="U14" s="3">
        <v>91.6</v>
      </c>
      <c r="V14" s="3">
        <v>91.2</v>
      </c>
      <c r="W14" s="3">
        <v>92.4</v>
      </c>
      <c r="X14" s="3">
        <v>90.7</v>
      </c>
      <c r="Y14" s="3">
        <f t="shared" si="0"/>
        <v>91.155555555555566</v>
      </c>
    </row>
    <row r="15" spans="1:25" ht="15.75">
      <c r="O15" s="14" t="s">
        <v>7</v>
      </c>
      <c r="P15" s="3">
        <v>90.3</v>
      </c>
      <c r="Q15" s="3">
        <v>90.7</v>
      </c>
      <c r="R15" s="3">
        <v>91.9</v>
      </c>
      <c r="S15" s="3">
        <v>90.3</v>
      </c>
      <c r="T15" s="3">
        <v>90.9</v>
      </c>
      <c r="U15" s="3">
        <v>91.5</v>
      </c>
      <c r="V15" s="3">
        <v>91.9</v>
      </c>
      <c r="W15" s="5">
        <v>90.1</v>
      </c>
      <c r="X15" s="5">
        <v>91.2</v>
      </c>
      <c r="Y15" s="3">
        <f t="shared" si="0"/>
        <v>90.977777777777789</v>
      </c>
    </row>
    <row r="16" spans="1:25" ht="15.75">
      <c r="O16" s="14" t="s">
        <v>285</v>
      </c>
      <c r="P16" s="5">
        <v>88.1</v>
      </c>
      <c r="Q16" s="5">
        <v>91.5</v>
      </c>
      <c r="R16" s="5">
        <v>93.7</v>
      </c>
      <c r="S16" s="5">
        <v>92.2</v>
      </c>
      <c r="T16" s="5">
        <v>85.7</v>
      </c>
      <c r="U16" s="5">
        <v>91.5</v>
      </c>
      <c r="V16" s="5">
        <v>91.8</v>
      </c>
      <c r="W16" s="5">
        <v>83.8</v>
      </c>
      <c r="X16" s="5">
        <v>87</v>
      </c>
      <c r="Y16" s="3">
        <f t="shared" si="0"/>
        <v>89.477777777777774</v>
      </c>
    </row>
    <row r="21" spans="1:17">
      <c r="Q21" s="51"/>
    </row>
    <row r="22" spans="1:17" ht="15.75">
      <c r="A22" s="1" t="s">
        <v>283</v>
      </c>
      <c r="Q22" s="51"/>
    </row>
    <row r="23" spans="1:17">
      <c r="Q23" s="51"/>
    </row>
    <row r="43" spans="4:5">
      <c r="D43" s="51"/>
      <c r="E43" s="51"/>
    </row>
    <row r="44" spans="4:5">
      <c r="D44" s="51"/>
      <c r="E44" s="51"/>
    </row>
    <row r="45" spans="4:5" ht="15.75">
      <c r="D45" s="52"/>
      <c r="E45" s="53"/>
    </row>
    <row r="46" spans="4:5">
      <c r="D46" s="51"/>
      <c r="E46" s="51"/>
    </row>
    <row r="47" spans="4:5" ht="15.75">
      <c r="D47" s="14"/>
      <c r="E47" s="54"/>
    </row>
    <row r="48" spans="4:5" ht="15.75">
      <c r="D48" s="14"/>
      <c r="E48" s="54"/>
    </row>
    <row r="49" spans="4:5" ht="15.75">
      <c r="D49" s="14"/>
      <c r="E49" s="54"/>
    </row>
    <row r="50" spans="4:5" ht="15.75">
      <c r="D50" s="14"/>
      <c r="E50" s="54"/>
    </row>
    <row r="51" spans="4:5" ht="15.75">
      <c r="D51" s="14"/>
      <c r="E51" s="54"/>
    </row>
    <row r="52" spans="4:5" ht="15.75">
      <c r="D52" s="14"/>
      <c r="E52" s="54"/>
    </row>
    <row r="53" spans="4:5" ht="15.75">
      <c r="D53" s="14"/>
      <c r="E53" s="54"/>
    </row>
    <row r="54" spans="4:5" ht="15.75">
      <c r="D54" s="14"/>
      <c r="E54" s="54"/>
    </row>
    <row r="55" spans="4:5" ht="15.75">
      <c r="D55" s="14"/>
      <c r="E55" s="54"/>
    </row>
    <row r="56" spans="4:5" ht="15.75">
      <c r="D56" s="14"/>
      <c r="E56" s="54"/>
    </row>
    <row r="57" spans="4:5" ht="15.75">
      <c r="D57" s="14"/>
      <c r="E57" s="54"/>
    </row>
    <row r="58" spans="4:5" ht="15.75">
      <c r="D58" s="14"/>
      <c r="E58" s="54"/>
    </row>
    <row r="59" spans="4:5" ht="15.75">
      <c r="D59" s="14"/>
      <c r="E59" s="54"/>
    </row>
    <row r="60" spans="4:5" ht="15.75">
      <c r="D60" s="14"/>
      <c r="E60" s="54"/>
    </row>
    <row r="61" spans="4:5">
      <c r="D61" s="51"/>
      <c r="E61" s="51"/>
    </row>
    <row r="62" spans="4:5">
      <c r="D62" s="51"/>
      <c r="E62" s="51"/>
    </row>
    <row r="63" spans="4:5">
      <c r="D63" s="51"/>
      <c r="E63" s="51"/>
    </row>
  </sheetData>
  <sortState ref="D47:E60">
    <sortCondition descending="1" ref="E7:E20"/>
  </sortState>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X42"/>
  <sheetViews>
    <sheetView view="pageBreakPreview" zoomScaleSheetLayoutView="100" workbookViewId="0">
      <selection activeCell="N4" sqref="N4"/>
    </sheetView>
  </sheetViews>
  <sheetFormatPr defaultRowHeight="15"/>
  <cols>
    <col min="11" max="11" width="10.42578125" customWidth="1"/>
    <col min="14" max="14" width="37.42578125" customWidth="1"/>
    <col min="15" max="15" width="25.7109375" hidden="1" customWidth="1"/>
    <col min="16" max="23" width="0" hidden="1" customWidth="1"/>
  </cols>
  <sheetData>
    <row r="1" spans="1:24" ht="15" customHeight="1">
      <c r="A1" s="56"/>
      <c r="B1" s="56"/>
      <c r="C1" s="56"/>
      <c r="D1" s="56"/>
      <c r="E1" s="56"/>
      <c r="F1" s="56"/>
      <c r="G1" s="56"/>
      <c r="H1" s="56"/>
      <c r="I1" s="56"/>
      <c r="J1" s="56"/>
      <c r="K1" s="56"/>
      <c r="N1" s="57"/>
    </row>
    <row r="2" spans="1:24" ht="29.25" customHeight="1">
      <c r="A2" s="56"/>
      <c r="B2" s="56"/>
      <c r="C2" s="56"/>
      <c r="D2" s="56"/>
      <c r="E2" s="56"/>
      <c r="F2" s="56"/>
      <c r="G2" s="56"/>
      <c r="H2" s="56"/>
      <c r="I2" s="56"/>
      <c r="J2" s="56"/>
      <c r="K2" s="56"/>
      <c r="N2" s="57"/>
      <c r="O2" s="51"/>
      <c r="P2" s="51"/>
    </row>
    <row r="3" spans="1:24">
      <c r="N3" s="57"/>
      <c r="P3" s="51"/>
    </row>
    <row r="4" spans="1:24" ht="15.75">
      <c r="N4" s="16"/>
      <c r="O4" s="66"/>
      <c r="P4" s="51"/>
      <c r="Q4" s="50"/>
      <c r="R4" s="50"/>
    </row>
    <row r="5" spans="1:24" ht="15" customHeight="1">
      <c r="N5" s="16"/>
      <c r="O5" s="66"/>
      <c r="P5" s="51"/>
      <c r="Q5" s="50"/>
      <c r="R5" s="50"/>
    </row>
    <row r="6" spans="1:24" ht="15.75">
      <c r="N6" s="16"/>
      <c r="O6" s="66"/>
      <c r="P6" s="51"/>
      <c r="Q6" s="50"/>
      <c r="R6" s="50"/>
    </row>
    <row r="7" spans="1:24" ht="15.75">
      <c r="N7" s="16"/>
      <c r="O7" s="66"/>
      <c r="P7" s="51"/>
      <c r="Q7" s="50"/>
      <c r="R7" s="50"/>
    </row>
    <row r="8" spans="1:24" ht="15.75">
      <c r="N8" s="16" t="s">
        <v>189</v>
      </c>
      <c r="O8" s="5">
        <v>93.440213066126461</v>
      </c>
      <c r="P8" s="5">
        <v>94.292084696362537</v>
      </c>
      <c r="Q8" s="5">
        <v>94.367098900852909</v>
      </c>
      <c r="R8" s="5">
        <v>94.303414396454599</v>
      </c>
      <c r="S8" s="5">
        <v>95.078718760973757</v>
      </c>
      <c r="T8" s="5">
        <v>95.295819018284675</v>
      </c>
      <c r="U8" s="5">
        <v>95.373244478369742</v>
      </c>
      <c r="V8" s="5">
        <v>95.078304060664493</v>
      </c>
      <c r="W8" s="5">
        <v>93.1</v>
      </c>
      <c r="X8" s="3">
        <f t="shared" ref="X8:X12" si="0">AVERAGE(O8:W8)</f>
        <v>94.480988597565471</v>
      </c>
    </row>
    <row r="9" spans="1:24" ht="15.75">
      <c r="N9" s="16" t="s">
        <v>191</v>
      </c>
      <c r="O9" s="3">
        <v>93.4</v>
      </c>
      <c r="P9" s="3">
        <v>94</v>
      </c>
      <c r="Q9" s="3">
        <v>91.9</v>
      </c>
      <c r="R9" s="3">
        <v>96.1</v>
      </c>
      <c r="S9" s="3">
        <v>93.4</v>
      </c>
      <c r="T9" s="3">
        <v>95.6</v>
      </c>
      <c r="U9" s="3">
        <v>95</v>
      </c>
      <c r="V9" s="3">
        <v>95.7</v>
      </c>
      <c r="W9" s="3">
        <v>92.6</v>
      </c>
      <c r="X9" s="3">
        <f t="shared" si="0"/>
        <v>94.188888888888897</v>
      </c>
    </row>
    <row r="10" spans="1:24" ht="15.75">
      <c r="N10" s="16" t="s">
        <v>193</v>
      </c>
      <c r="O10" s="5">
        <v>93.8</v>
      </c>
      <c r="P10" s="5">
        <v>92.1</v>
      </c>
      <c r="Q10" s="5">
        <v>92.1</v>
      </c>
      <c r="R10" s="5">
        <v>95.2</v>
      </c>
      <c r="S10" s="5">
        <v>94.9</v>
      </c>
      <c r="T10" s="5">
        <v>91.5</v>
      </c>
      <c r="U10" s="5">
        <v>95.1</v>
      </c>
      <c r="V10" s="5">
        <v>93.8</v>
      </c>
      <c r="W10" s="5">
        <v>96</v>
      </c>
      <c r="X10" s="3">
        <f t="shared" si="0"/>
        <v>93.833333333333329</v>
      </c>
    </row>
    <row r="11" spans="1:24" ht="15.75">
      <c r="N11" s="16" t="s">
        <v>188</v>
      </c>
      <c r="O11" s="3">
        <v>91.9</v>
      </c>
      <c r="P11" s="3">
        <v>94.7</v>
      </c>
      <c r="Q11" s="3">
        <v>93.7</v>
      </c>
      <c r="R11" s="3">
        <v>90.3</v>
      </c>
      <c r="S11" s="3">
        <v>95.1</v>
      </c>
      <c r="T11" s="3">
        <v>95.1</v>
      </c>
      <c r="U11" s="3">
        <v>93.5</v>
      </c>
      <c r="V11" s="3">
        <v>94.7</v>
      </c>
      <c r="W11" s="3">
        <v>93.6</v>
      </c>
      <c r="X11" s="3">
        <f t="shared" si="0"/>
        <v>93.622222222222234</v>
      </c>
    </row>
    <row r="12" spans="1:24" ht="15.75">
      <c r="N12" s="16" t="s">
        <v>190</v>
      </c>
      <c r="O12" s="3">
        <v>94.5</v>
      </c>
      <c r="P12" s="3">
        <v>94.1</v>
      </c>
      <c r="Q12" s="3">
        <v>90.6</v>
      </c>
      <c r="R12" s="3">
        <v>92.3</v>
      </c>
      <c r="S12" s="3">
        <v>93.7</v>
      </c>
      <c r="T12" s="3">
        <v>92.6</v>
      </c>
      <c r="U12" s="3">
        <v>94.2</v>
      </c>
      <c r="V12" s="3">
        <v>93.7</v>
      </c>
      <c r="W12" s="3">
        <v>92.7</v>
      </c>
      <c r="X12" s="3">
        <f t="shared" si="0"/>
        <v>93.155555555555566</v>
      </c>
    </row>
    <row r="13" spans="1:24" ht="15.75">
      <c r="N13" s="16" t="s">
        <v>194</v>
      </c>
      <c r="O13" s="5">
        <v>91.5</v>
      </c>
      <c r="P13" s="5">
        <v>90.9</v>
      </c>
      <c r="Q13" s="5">
        <v>91.9</v>
      </c>
      <c r="R13" s="5">
        <v>90.8</v>
      </c>
      <c r="S13" s="5">
        <v>91.5</v>
      </c>
      <c r="T13" s="5">
        <v>89.5</v>
      </c>
      <c r="U13" s="5">
        <v>89.5</v>
      </c>
      <c r="V13" s="5">
        <v>90.3</v>
      </c>
      <c r="W13" s="5">
        <v>91.5</v>
      </c>
      <c r="X13" s="3">
        <f>AVERAGE(O13:W13)</f>
        <v>90.822222222222223</v>
      </c>
    </row>
    <row r="14" spans="1:24" ht="15.75">
      <c r="N14" s="16" t="s">
        <v>175</v>
      </c>
      <c r="O14" s="3">
        <v>91.6</v>
      </c>
      <c r="P14" s="3">
        <v>90.7</v>
      </c>
      <c r="Q14" s="3">
        <v>92.1</v>
      </c>
      <c r="R14" s="3">
        <v>92.9</v>
      </c>
      <c r="S14" s="3">
        <v>89.2</v>
      </c>
      <c r="T14" s="3">
        <v>91.2</v>
      </c>
      <c r="U14" s="3">
        <v>87.2</v>
      </c>
      <c r="V14" s="3">
        <v>90.9</v>
      </c>
      <c r="W14" s="3">
        <v>91.3</v>
      </c>
      <c r="X14" s="3">
        <f>AVERAGE(O14:W14)</f>
        <v>90.788888888888877</v>
      </c>
    </row>
    <row r="15" spans="1:24" ht="15.75">
      <c r="N15" s="16" t="s">
        <v>173</v>
      </c>
      <c r="O15" s="3">
        <v>89.9</v>
      </c>
      <c r="P15" s="3">
        <v>88.9</v>
      </c>
      <c r="Q15" s="3">
        <v>90.6</v>
      </c>
      <c r="R15" s="3">
        <v>88</v>
      </c>
      <c r="S15" s="3">
        <v>91.8</v>
      </c>
      <c r="T15" s="3">
        <v>92.8</v>
      </c>
      <c r="U15" s="3">
        <v>92.4</v>
      </c>
      <c r="V15" s="3">
        <v>92.9</v>
      </c>
      <c r="W15" s="3">
        <v>88.8</v>
      </c>
      <c r="X15" s="3">
        <f>AVERAGE(O15:W15)</f>
        <v>90.677777777777763</v>
      </c>
    </row>
    <row r="16" spans="1:24" ht="15.75">
      <c r="N16" s="16" t="s">
        <v>202</v>
      </c>
      <c r="O16" s="65">
        <v>89</v>
      </c>
      <c r="P16" s="65">
        <v>89.5</v>
      </c>
      <c r="Q16" s="65">
        <v>92.7</v>
      </c>
      <c r="R16" s="65">
        <v>90</v>
      </c>
      <c r="S16" s="65">
        <v>90.9</v>
      </c>
      <c r="T16" s="65">
        <v>90.6</v>
      </c>
      <c r="U16" s="65">
        <v>92.1</v>
      </c>
      <c r="V16" s="65">
        <v>89.9</v>
      </c>
      <c r="W16" s="65">
        <v>90.3</v>
      </c>
      <c r="X16" s="3">
        <f t="shared" ref="X16:X17" si="1">AVERAGE(O16:W16)</f>
        <v>90.555555555555557</v>
      </c>
    </row>
    <row r="17" spans="1:24" ht="15.75">
      <c r="N17" s="16" t="s">
        <v>172</v>
      </c>
      <c r="O17" s="3">
        <v>88.2</v>
      </c>
      <c r="P17" s="3">
        <v>90.7</v>
      </c>
      <c r="Q17" s="3">
        <v>89.8</v>
      </c>
      <c r="R17" s="3">
        <v>88.8</v>
      </c>
      <c r="S17" s="3">
        <v>92.2</v>
      </c>
      <c r="T17" s="3">
        <v>91.5</v>
      </c>
      <c r="U17" s="3">
        <v>90.9</v>
      </c>
      <c r="V17" s="3">
        <v>92.2</v>
      </c>
      <c r="W17" s="3">
        <v>89.9</v>
      </c>
      <c r="X17" s="3">
        <f t="shared" si="1"/>
        <v>90.466666666666669</v>
      </c>
    </row>
    <row r="18" spans="1:24" ht="15.75">
      <c r="Q18" s="5"/>
      <c r="R18" s="5"/>
      <c r="S18" s="5"/>
      <c r="T18" s="5"/>
      <c r="U18" s="5"/>
      <c r="V18" s="5"/>
      <c r="W18" s="5"/>
      <c r="X18" s="3"/>
    </row>
    <row r="19" spans="1:24" ht="15.75">
      <c r="Q19" s="5"/>
      <c r="R19" s="5"/>
      <c r="S19" s="5"/>
      <c r="T19" s="5"/>
      <c r="U19" s="5"/>
      <c r="V19" s="5"/>
      <c r="W19" s="5"/>
      <c r="X19" s="3"/>
    </row>
    <row r="20" spans="1:24" ht="15.75">
      <c r="A20" s="1"/>
      <c r="Q20" s="5"/>
      <c r="R20" s="5"/>
      <c r="S20" s="5"/>
      <c r="T20" s="5"/>
      <c r="U20" s="5"/>
      <c r="V20" s="5"/>
      <c r="W20" s="5"/>
      <c r="X20" s="3"/>
    </row>
    <row r="21" spans="1:24" ht="15.75">
      <c r="Q21" s="5"/>
      <c r="R21" s="5"/>
      <c r="S21" s="5"/>
      <c r="T21" s="5"/>
      <c r="U21" s="5"/>
      <c r="V21" s="5"/>
      <c r="W21" s="5"/>
      <c r="X21" s="3"/>
    </row>
    <row r="22" spans="1:24" ht="15.75">
      <c r="Q22" s="5"/>
      <c r="R22" s="5"/>
      <c r="S22" s="5"/>
      <c r="T22" s="5"/>
      <c r="U22" s="5"/>
      <c r="V22" s="5"/>
      <c r="W22" s="3"/>
    </row>
    <row r="23" spans="1:24" ht="15.75">
      <c r="P23" s="5"/>
      <c r="Q23" s="5"/>
      <c r="R23" s="5"/>
      <c r="S23" s="5"/>
      <c r="T23" s="5"/>
      <c r="U23" s="5"/>
      <c r="V23" s="5"/>
      <c r="W23" s="3"/>
    </row>
    <row r="24" spans="1:24" ht="15.75">
      <c r="P24" s="5"/>
      <c r="Q24" s="5"/>
      <c r="R24" s="5"/>
      <c r="S24" s="5"/>
      <c r="T24" s="5"/>
      <c r="U24" s="5"/>
      <c r="V24" s="5"/>
      <c r="W24" s="3"/>
    </row>
    <row r="25" spans="1:24" ht="15.75">
      <c r="P25" s="5"/>
      <c r="Q25" s="5"/>
      <c r="R25" s="5"/>
      <c r="S25" s="5"/>
      <c r="T25" s="5"/>
      <c r="U25" s="5"/>
      <c r="V25" s="5"/>
      <c r="W25" s="3"/>
    </row>
    <row r="26" spans="1:24" ht="15.75">
      <c r="A26" s="1" t="s">
        <v>283</v>
      </c>
      <c r="P26" s="65"/>
      <c r="Q26" s="65"/>
      <c r="R26" s="65"/>
      <c r="S26" s="65"/>
      <c r="T26" s="65"/>
      <c r="U26" s="65"/>
      <c r="V26" s="65"/>
      <c r="W26" s="3"/>
    </row>
    <row r="27" spans="1:24" ht="15.75">
      <c r="P27" s="5"/>
      <c r="Q27" s="5"/>
      <c r="R27" s="5"/>
      <c r="S27" s="5"/>
      <c r="T27" s="5"/>
      <c r="U27" s="5"/>
      <c r="V27" s="5"/>
      <c r="W27" s="3"/>
    </row>
    <row r="28" spans="1:24" ht="15.75">
      <c r="P28" s="5"/>
      <c r="Q28" s="5"/>
      <c r="R28" s="5"/>
      <c r="S28" s="5"/>
      <c r="T28" s="5"/>
      <c r="U28" s="5"/>
      <c r="V28" s="5"/>
      <c r="W28" s="3"/>
    </row>
    <row r="29" spans="1:24" ht="15.75">
      <c r="P29" s="5"/>
      <c r="Q29" s="5"/>
      <c r="R29" s="5"/>
      <c r="S29" s="5"/>
      <c r="T29" s="5"/>
      <c r="U29" s="5"/>
      <c r="V29" s="5"/>
      <c r="W29" s="3"/>
    </row>
    <row r="30" spans="1:24" ht="15.75">
      <c r="P30" s="64"/>
      <c r="Q30" s="64"/>
      <c r="R30" s="64"/>
      <c r="S30" s="64"/>
      <c r="T30" s="64"/>
      <c r="U30" s="64"/>
      <c r="V30" s="64"/>
      <c r="W30" s="3"/>
    </row>
    <row r="31" spans="1:24" ht="15.75">
      <c r="B31" s="57"/>
      <c r="C31" s="51"/>
      <c r="N31" s="50"/>
      <c r="Q31" s="5"/>
      <c r="R31" s="5"/>
      <c r="S31" s="5"/>
      <c r="T31" s="5"/>
      <c r="U31" s="5"/>
      <c r="V31" s="5"/>
      <c r="W31" s="5"/>
      <c r="X31" s="3"/>
    </row>
    <row r="32" spans="1:24" ht="15.75">
      <c r="B32" s="57"/>
      <c r="C32" s="53"/>
      <c r="Q32" s="5"/>
      <c r="R32" s="5"/>
      <c r="S32" s="5"/>
      <c r="T32" s="5"/>
      <c r="U32" s="5"/>
      <c r="V32" s="5"/>
      <c r="W32" s="5"/>
      <c r="X32" s="3"/>
    </row>
    <row r="33" spans="2:24" ht="15.75">
      <c r="B33" s="16"/>
      <c r="C33" s="51"/>
      <c r="Q33" s="65"/>
      <c r="R33" s="65"/>
      <c r="S33" s="65"/>
      <c r="T33" s="65"/>
      <c r="U33" s="65"/>
      <c r="V33" s="65"/>
      <c r="W33" s="65"/>
      <c r="X33" s="3"/>
    </row>
    <row r="34" spans="2:24" ht="15.75">
      <c r="B34" s="16"/>
    </row>
    <row r="35" spans="2:24" ht="15.75">
      <c r="B35" s="16"/>
    </row>
    <row r="36" spans="2:24" ht="15.75">
      <c r="B36" s="16"/>
    </row>
    <row r="37" spans="2:24" ht="15.75">
      <c r="B37" s="16"/>
      <c r="C37" s="5"/>
    </row>
    <row r="38" spans="2:24" ht="15.75">
      <c r="B38" s="16"/>
      <c r="C38" s="3"/>
    </row>
    <row r="39" spans="2:24" ht="15.75">
      <c r="B39" s="16"/>
      <c r="C39" s="3"/>
    </row>
    <row r="40" spans="2:24" ht="15.75">
      <c r="B40" s="16"/>
      <c r="C40" s="3"/>
    </row>
    <row r="41" spans="2:24" ht="15.75">
      <c r="B41" s="16"/>
      <c r="C41" s="3"/>
    </row>
    <row r="42" spans="2:24" ht="15.75">
      <c r="B42" s="16"/>
      <c r="C42" s="3"/>
    </row>
  </sheetData>
  <sortState ref="N4:O13">
    <sortCondition descending="1" ref="O4:O13"/>
  </sortState>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43"/>
  <sheetViews>
    <sheetView view="pageBreakPreview" zoomScaleSheetLayoutView="100" workbookViewId="0">
      <selection activeCell="A25" sqref="A25"/>
    </sheetView>
  </sheetViews>
  <sheetFormatPr defaultRowHeight="15"/>
  <cols>
    <col min="1" max="1" width="36.42578125" customWidth="1"/>
    <col min="11" max="11" width="15.85546875" customWidth="1"/>
  </cols>
  <sheetData>
    <row r="1" spans="1:11" ht="30" customHeight="1">
      <c r="A1" s="74" t="s">
        <v>413</v>
      </c>
      <c r="B1" s="74"/>
      <c r="C1" s="74"/>
      <c r="D1" s="74"/>
      <c r="E1" s="74"/>
      <c r="F1" s="74"/>
      <c r="G1" s="74"/>
      <c r="H1" s="74"/>
      <c r="I1" s="74"/>
      <c r="J1" s="74"/>
      <c r="K1" s="74"/>
    </row>
    <row r="2" spans="1:11" ht="15" customHeight="1">
      <c r="A2" s="32"/>
      <c r="B2" s="32"/>
      <c r="C2" s="32"/>
      <c r="D2" s="32"/>
      <c r="E2" s="32"/>
      <c r="F2" s="32"/>
      <c r="G2" s="32"/>
      <c r="H2" s="32"/>
      <c r="I2" s="62"/>
      <c r="J2" s="67"/>
      <c r="K2" s="32"/>
    </row>
    <row r="3" spans="1:11" ht="15.75">
      <c r="A3" s="14" t="s">
        <v>286</v>
      </c>
      <c r="B3" s="2">
        <v>2003</v>
      </c>
      <c r="C3" s="2">
        <v>2005</v>
      </c>
      <c r="D3" s="2">
        <v>2007</v>
      </c>
      <c r="E3" s="2">
        <v>2008</v>
      </c>
      <c r="F3" s="2">
        <v>2009</v>
      </c>
      <c r="G3" s="2">
        <v>2010</v>
      </c>
      <c r="H3" s="2">
        <v>2011</v>
      </c>
      <c r="I3" s="2">
        <v>2012</v>
      </c>
      <c r="J3" s="2">
        <v>2013</v>
      </c>
      <c r="K3" s="2" t="s">
        <v>410</v>
      </c>
    </row>
    <row r="5" spans="1:11" ht="15.75">
      <c r="A5" s="14" t="s">
        <v>0</v>
      </c>
      <c r="B5" s="3">
        <v>91.3</v>
      </c>
      <c r="C5" s="3">
        <v>91.8</v>
      </c>
      <c r="D5" s="3">
        <v>91.9</v>
      </c>
      <c r="E5" s="3">
        <v>91.4</v>
      </c>
      <c r="F5" s="3">
        <v>92.1</v>
      </c>
      <c r="G5" s="3">
        <v>92.1</v>
      </c>
      <c r="H5" s="3">
        <v>92.3</v>
      </c>
      <c r="I5" s="3">
        <v>92.4</v>
      </c>
      <c r="J5" s="3">
        <v>91.7</v>
      </c>
      <c r="K5" s="3">
        <f>AVERAGE(B5:J5)</f>
        <v>91.888888888888886</v>
      </c>
    </row>
    <row r="6" spans="1:11" ht="15.75">
      <c r="A6" s="14" t="s">
        <v>44</v>
      </c>
      <c r="B6" s="3">
        <v>93.9</v>
      </c>
      <c r="C6" s="3">
        <v>93.7</v>
      </c>
      <c r="D6" s="3">
        <v>93.8</v>
      </c>
      <c r="E6" s="3">
        <v>93.4</v>
      </c>
      <c r="F6" s="3">
        <v>91.5</v>
      </c>
      <c r="G6" s="3">
        <v>92</v>
      </c>
      <c r="H6" s="3">
        <v>92.9</v>
      </c>
      <c r="I6" s="3">
        <v>92.1</v>
      </c>
      <c r="J6" s="3">
        <v>93</v>
      </c>
      <c r="K6" s="3">
        <f t="shared" ref="K6:K18" si="0">AVERAGE(B6:J6)</f>
        <v>92.922222222222231</v>
      </c>
    </row>
    <row r="7" spans="1:11" ht="15.75">
      <c r="A7" s="14" t="s">
        <v>2</v>
      </c>
      <c r="B7" s="3">
        <v>94.3</v>
      </c>
      <c r="C7" s="3">
        <v>93.8</v>
      </c>
      <c r="D7" s="3">
        <v>94.5</v>
      </c>
      <c r="E7" s="3">
        <v>93.9</v>
      </c>
      <c r="F7" s="3">
        <v>93.9</v>
      </c>
      <c r="G7" s="3">
        <v>95.1</v>
      </c>
      <c r="H7" s="3">
        <v>93.5</v>
      </c>
      <c r="I7" s="3">
        <v>93.3</v>
      </c>
      <c r="J7" s="3">
        <v>91.8</v>
      </c>
      <c r="K7" s="3">
        <f t="shared" si="0"/>
        <v>93.788888888888877</v>
      </c>
    </row>
    <row r="8" spans="1:11" ht="15.75">
      <c r="A8" s="14" t="s">
        <v>1</v>
      </c>
      <c r="B8" s="3">
        <v>92.7</v>
      </c>
      <c r="C8" s="3">
        <v>91.8</v>
      </c>
      <c r="D8" s="3">
        <v>91.8</v>
      </c>
      <c r="E8" s="3">
        <v>92.3</v>
      </c>
      <c r="F8" s="3">
        <v>91.7</v>
      </c>
      <c r="G8" s="3">
        <v>92</v>
      </c>
      <c r="H8" s="3">
        <v>92.6</v>
      </c>
      <c r="I8" s="3">
        <v>94.4</v>
      </c>
      <c r="J8" s="3">
        <v>93.7</v>
      </c>
      <c r="K8" s="3">
        <f t="shared" si="0"/>
        <v>92.555555555555557</v>
      </c>
    </row>
    <row r="9" spans="1:11" ht="15.75">
      <c r="A9" s="14" t="s">
        <v>3</v>
      </c>
      <c r="B9" s="3">
        <v>91.7</v>
      </c>
      <c r="C9" s="3">
        <v>92.6</v>
      </c>
      <c r="D9" s="3">
        <v>93.6</v>
      </c>
      <c r="E9" s="3">
        <v>93.2</v>
      </c>
      <c r="F9" s="3">
        <v>91.8</v>
      </c>
      <c r="G9" s="3">
        <v>92</v>
      </c>
      <c r="H9" s="3">
        <v>93.5</v>
      </c>
      <c r="I9" s="3">
        <v>93.5</v>
      </c>
      <c r="J9" s="3">
        <v>92</v>
      </c>
      <c r="K9" s="3">
        <f t="shared" si="0"/>
        <v>92.655555555555551</v>
      </c>
    </row>
    <row r="10" spans="1:11" ht="15.75">
      <c r="A10" s="14" t="s">
        <v>113</v>
      </c>
      <c r="B10" s="3">
        <v>91.9</v>
      </c>
      <c r="C10" s="3">
        <v>92.9</v>
      </c>
      <c r="D10" s="3">
        <v>92.8</v>
      </c>
      <c r="E10" s="3">
        <v>92.5</v>
      </c>
      <c r="F10" s="3">
        <v>94.2</v>
      </c>
      <c r="G10" s="3">
        <v>93.9</v>
      </c>
      <c r="H10" s="3">
        <v>94</v>
      </c>
      <c r="I10" s="3">
        <v>93.6</v>
      </c>
      <c r="J10" s="3">
        <v>93.1</v>
      </c>
      <c r="K10" s="3">
        <f t="shared" si="0"/>
        <v>93.211111111111123</v>
      </c>
    </row>
    <row r="11" spans="1:11" ht="15.75">
      <c r="A11" s="14" t="s">
        <v>142</v>
      </c>
      <c r="B11" s="3">
        <v>90.5</v>
      </c>
      <c r="C11" s="3">
        <v>91.1</v>
      </c>
      <c r="D11" s="3">
        <v>90.9</v>
      </c>
      <c r="E11" s="3">
        <v>90.5</v>
      </c>
      <c r="F11" s="3">
        <v>91.5</v>
      </c>
      <c r="G11" s="3">
        <v>91.6</v>
      </c>
      <c r="H11" s="3">
        <v>91.2</v>
      </c>
      <c r="I11" s="3">
        <v>92.4</v>
      </c>
      <c r="J11" s="3">
        <v>90.7</v>
      </c>
      <c r="K11" s="3">
        <f t="shared" si="0"/>
        <v>91.155555555555566</v>
      </c>
    </row>
    <row r="12" spans="1:11" ht="15.75">
      <c r="A12" s="14" t="s">
        <v>4</v>
      </c>
      <c r="B12" s="3">
        <v>92.4</v>
      </c>
      <c r="C12" s="3">
        <v>91.8</v>
      </c>
      <c r="D12" s="3">
        <v>92.6</v>
      </c>
      <c r="E12" s="3">
        <v>91.6</v>
      </c>
      <c r="F12" s="3">
        <v>91.4</v>
      </c>
      <c r="G12" s="3">
        <v>90.6</v>
      </c>
      <c r="H12" s="3">
        <v>91</v>
      </c>
      <c r="I12" s="3">
        <v>90.6</v>
      </c>
      <c r="J12" s="3">
        <v>92.1</v>
      </c>
      <c r="K12" s="3">
        <f t="shared" si="0"/>
        <v>91.566666666666663</v>
      </c>
    </row>
    <row r="13" spans="1:11" ht="15.75">
      <c r="A13" s="14" t="s">
        <v>6</v>
      </c>
      <c r="B13" s="3">
        <v>92.6</v>
      </c>
      <c r="C13" s="3">
        <v>92.8</v>
      </c>
      <c r="D13" s="3">
        <v>92.8</v>
      </c>
      <c r="E13" s="3">
        <v>92</v>
      </c>
      <c r="F13" s="3">
        <v>93.1</v>
      </c>
      <c r="G13" s="3">
        <v>92.8</v>
      </c>
      <c r="H13" s="3">
        <v>92.9</v>
      </c>
      <c r="I13" s="3">
        <v>92.2</v>
      </c>
      <c r="J13" s="3">
        <v>93.4</v>
      </c>
      <c r="K13" s="3">
        <f t="shared" si="0"/>
        <v>92.73333333333332</v>
      </c>
    </row>
    <row r="14" spans="1:11" s="1" customFormat="1" ht="15.75">
      <c r="A14" s="14" t="s">
        <v>285</v>
      </c>
      <c r="B14" s="5">
        <v>88.1</v>
      </c>
      <c r="C14" s="5">
        <v>91.5</v>
      </c>
      <c r="D14" s="5">
        <v>93.7</v>
      </c>
      <c r="E14" s="5">
        <v>92.2</v>
      </c>
      <c r="F14" s="5">
        <v>85.7</v>
      </c>
      <c r="G14" s="5">
        <v>91.5</v>
      </c>
      <c r="H14" s="5">
        <v>91.8</v>
      </c>
      <c r="I14" s="5">
        <v>83.8</v>
      </c>
      <c r="J14" s="5">
        <v>87</v>
      </c>
      <c r="K14" s="3">
        <f t="shared" si="0"/>
        <v>89.477777777777774</v>
      </c>
    </row>
    <row r="15" spans="1:11" ht="15.75">
      <c r="A15" s="14" t="s">
        <v>5</v>
      </c>
      <c r="B15" s="3">
        <v>92.5</v>
      </c>
      <c r="C15" s="3">
        <v>92</v>
      </c>
      <c r="D15" s="3">
        <v>92.7</v>
      </c>
      <c r="E15" s="3">
        <v>92.1</v>
      </c>
      <c r="F15" s="3">
        <v>91.3</v>
      </c>
      <c r="G15" s="3">
        <v>90.9</v>
      </c>
      <c r="H15" s="3">
        <v>92.4</v>
      </c>
      <c r="I15" s="3">
        <v>92.8</v>
      </c>
      <c r="J15" s="3">
        <v>91.9</v>
      </c>
      <c r="K15" s="3">
        <f t="shared" si="0"/>
        <v>92.066666666666663</v>
      </c>
    </row>
    <row r="16" spans="1:11" s="1" customFormat="1" ht="15.75">
      <c r="A16" s="14" t="s">
        <v>284</v>
      </c>
      <c r="B16" s="5">
        <v>91.2</v>
      </c>
      <c r="C16" s="5">
        <v>93.7</v>
      </c>
      <c r="D16" s="5">
        <v>92.3</v>
      </c>
      <c r="E16" s="5">
        <v>93.9</v>
      </c>
      <c r="F16" s="5">
        <v>92.8</v>
      </c>
      <c r="G16" s="5">
        <v>90.4</v>
      </c>
      <c r="H16" s="5">
        <v>91</v>
      </c>
      <c r="I16" s="46">
        <v>89.2</v>
      </c>
      <c r="J16" s="46">
        <v>91.6</v>
      </c>
      <c r="K16" s="3">
        <f t="shared" si="0"/>
        <v>91.788888888888906</v>
      </c>
    </row>
    <row r="17" spans="1:11" ht="15.75">
      <c r="A17" s="14" t="s">
        <v>7</v>
      </c>
      <c r="B17" s="3">
        <v>90.3</v>
      </c>
      <c r="C17" s="3">
        <v>90.7</v>
      </c>
      <c r="D17" s="3">
        <v>91.9</v>
      </c>
      <c r="E17" s="3">
        <v>90.3</v>
      </c>
      <c r="F17" s="3">
        <v>90.9</v>
      </c>
      <c r="G17" s="3">
        <v>91.5</v>
      </c>
      <c r="H17" s="3">
        <v>91.9</v>
      </c>
      <c r="I17" s="5">
        <v>90.1</v>
      </c>
      <c r="J17" s="5">
        <v>91.2</v>
      </c>
      <c r="K17" s="3">
        <f t="shared" si="0"/>
        <v>90.977777777777789</v>
      </c>
    </row>
    <row r="18" spans="1:11" s="1" customFormat="1" ht="15.75">
      <c r="A18" s="14" t="s">
        <v>8</v>
      </c>
      <c r="B18" s="5">
        <v>88.2</v>
      </c>
      <c r="C18" s="5">
        <v>90.8</v>
      </c>
      <c r="D18" s="5">
        <v>91.3</v>
      </c>
      <c r="E18" s="5">
        <v>89</v>
      </c>
      <c r="F18" s="5">
        <v>91</v>
      </c>
      <c r="G18" s="5">
        <v>93.6</v>
      </c>
      <c r="H18" s="5">
        <v>94.7</v>
      </c>
      <c r="I18" s="5">
        <v>93</v>
      </c>
      <c r="J18" s="5">
        <v>90.9</v>
      </c>
      <c r="K18" s="3">
        <f t="shared" si="0"/>
        <v>91.388888888888886</v>
      </c>
    </row>
    <row r="20" spans="1:11" ht="15.75">
      <c r="A20" s="1" t="s">
        <v>283</v>
      </c>
    </row>
    <row r="43" spans="1:11" ht="30" customHeight="1">
      <c r="A43" s="75"/>
      <c r="B43" s="75"/>
      <c r="C43" s="75"/>
      <c r="D43" s="75"/>
      <c r="E43" s="75"/>
      <c r="F43" s="75"/>
      <c r="G43" s="75"/>
      <c r="H43" s="75"/>
      <c r="I43" s="75"/>
      <c r="J43" s="75"/>
      <c r="K43" s="75"/>
    </row>
  </sheetData>
  <mergeCells count="2">
    <mergeCell ref="A1:K1"/>
    <mergeCell ref="A43:K43"/>
  </mergeCells>
  <pageMargins left="0.70866141732283472" right="0.70866141732283472" top="0.74803149606299213" bottom="0.74803149606299213" header="0.31496062992125984" footer="0.31496062992125984"/>
  <pageSetup scale="90"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Z43"/>
  <sheetViews>
    <sheetView view="pageBreakPreview" zoomScaleSheetLayoutView="100" workbookViewId="0">
      <selection activeCell="Z13" sqref="Z13"/>
    </sheetView>
  </sheetViews>
  <sheetFormatPr defaultRowHeight="15"/>
  <cols>
    <col min="16" max="16" width="31.140625" customWidth="1"/>
    <col min="17" max="17" width="21.5703125" hidden="1" customWidth="1"/>
    <col min="18" max="25" width="0" hidden="1" customWidth="1"/>
  </cols>
  <sheetData>
    <row r="1" spans="1:26" ht="15.75" customHeight="1">
      <c r="A1" s="60"/>
      <c r="B1" s="60"/>
      <c r="C1" s="60"/>
      <c r="D1" s="60"/>
      <c r="E1" s="60"/>
      <c r="F1" s="60"/>
      <c r="G1" s="60"/>
      <c r="H1" s="60"/>
      <c r="I1" s="60"/>
      <c r="J1" s="60"/>
      <c r="K1" s="60"/>
    </row>
    <row r="2" spans="1:26" ht="30" customHeight="1">
      <c r="A2" s="60"/>
      <c r="B2" s="60"/>
      <c r="C2" s="60"/>
      <c r="D2" s="60"/>
      <c r="E2" s="60"/>
      <c r="F2" s="60"/>
      <c r="G2" s="60"/>
      <c r="H2" s="60"/>
      <c r="I2" s="60"/>
      <c r="J2" s="60"/>
      <c r="K2" s="60"/>
    </row>
    <row r="3" spans="1:26">
      <c r="P3" s="51"/>
      <c r="Q3" s="51"/>
    </row>
    <row r="4" spans="1:26">
      <c r="P4" s="51"/>
      <c r="Q4" s="51"/>
    </row>
    <row r="5" spans="1:26" ht="15.75">
      <c r="P5" s="52"/>
      <c r="Q5" s="53"/>
    </row>
    <row r="6" spans="1:26" ht="15.75">
      <c r="P6" s="52"/>
      <c r="Q6" s="53"/>
    </row>
    <row r="7" spans="1:26" ht="15.75">
      <c r="P7" s="61"/>
      <c r="Q7" s="54"/>
    </row>
    <row r="8" spans="1:26" ht="15.75">
      <c r="P8" s="4" t="s">
        <v>124</v>
      </c>
      <c r="Q8" s="3">
        <v>96.9</v>
      </c>
      <c r="R8" s="3">
        <v>94.7</v>
      </c>
      <c r="S8" s="3">
        <v>95.4</v>
      </c>
      <c r="T8" s="3">
        <v>96.8</v>
      </c>
      <c r="U8" s="3">
        <v>97.6</v>
      </c>
      <c r="V8" s="3">
        <v>95.7</v>
      </c>
      <c r="W8" s="3">
        <v>97.1</v>
      </c>
      <c r="X8" s="3">
        <v>96.4</v>
      </c>
      <c r="Y8" s="3">
        <v>95.9</v>
      </c>
      <c r="Z8" s="3">
        <f t="shared" ref="Z8:Z13" si="0">AVERAGE(Q8:Y8)</f>
        <v>96.277777777777771</v>
      </c>
    </row>
    <row r="9" spans="1:26" ht="15.75">
      <c r="P9" s="4" t="s">
        <v>122</v>
      </c>
      <c r="Q9" s="3">
        <v>95.6</v>
      </c>
      <c r="R9" s="3">
        <v>95</v>
      </c>
      <c r="S9" s="3">
        <v>95.5</v>
      </c>
      <c r="T9" s="3">
        <v>95.8</v>
      </c>
      <c r="U9" s="3">
        <v>96.2</v>
      </c>
      <c r="V9" s="3">
        <v>96.8</v>
      </c>
      <c r="W9" s="3">
        <v>95.8</v>
      </c>
      <c r="X9" s="3">
        <v>93.3</v>
      </c>
      <c r="Y9" s="3">
        <v>92.9</v>
      </c>
      <c r="Z9" s="3">
        <f t="shared" si="0"/>
        <v>95.211111111111094</v>
      </c>
    </row>
    <row r="10" spans="1:26" ht="18.75">
      <c r="P10" s="4" t="s">
        <v>359</v>
      </c>
      <c r="Q10" s="3" t="s">
        <v>46</v>
      </c>
      <c r="R10" s="3" t="s">
        <v>46</v>
      </c>
      <c r="S10" s="3">
        <v>96.4</v>
      </c>
      <c r="T10" s="3">
        <v>92</v>
      </c>
      <c r="U10" s="3">
        <v>94.9</v>
      </c>
      <c r="V10" s="3">
        <v>96.7</v>
      </c>
      <c r="W10" s="3" t="s">
        <v>46</v>
      </c>
      <c r="X10" s="3" t="s">
        <v>46</v>
      </c>
      <c r="Y10" s="3" t="s">
        <v>46</v>
      </c>
      <c r="Z10" s="3">
        <f t="shared" si="0"/>
        <v>95</v>
      </c>
    </row>
    <row r="11" spans="1:26" ht="15.75">
      <c r="P11" s="4" t="s">
        <v>127</v>
      </c>
      <c r="Q11" s="3">
        <v>92.9</v>
      </c>
      <c r="R11" s="3">
        <v>95.3</v>
      </c>
      <c r="S11" s="3">
        <v>95</v>
      </c>
      <c r="T11" s="3">
        <v>93.1</v>
      </c>
      <c r="U11" s="3">
        <v>95.3</v>
      </c>
      <c r="V11" s="3">
        <v>95.7</v>
      </c>
      <c r="W11" s="3">
        <v>94.4</v>
      </c>
      <c r="X11" s="3">
        <v>95.4</v>
      </c>
      <c r="Y11" s="3">
        <v>94.9</v>
      </c>
      <c r="Z11" s="3">
        <f t="shared" si="0"/>
        <v>94.666666666666657</v>
      </c>
    </row>
    <row r="12" spans="1:26" ht="15.75">
      <c r="P12" s="4" t="s">
        <v>116</v>
      </c>
      <c r="Q12" s="3">
        <v>94</v>
      </c>
      <c r="R12" s="3">
        <v>95</v>
      </c>
      <c r="S12" s="3">
        <v>93.4</v>
      </c>
      <c r="T12" s="3">
        <v>93.6</v>
      </c>
      <c r="U12" s="3">
        <v>95.3</v>
      </c>
      <c r="V12" s="3">
        <v>95.7</v>
      </c>
      <c r="W12" s="3">
        <v>95.3</v>
      </c>
      <c r="X12" s="3">
        <v>95.7</v>
      </c>
      <c r="Y12" s="3">
        <v>93.2</v>
      </c>
      <c r="Z12" s="3">
        <f t="shared" si="0"/>
        <v>94.577777777777783</v>
      </c>
    </row>
    <row r="13" spans="1:26" ht="18.75">
      <c r="P13" s="4" t="s">
        <v>369</v>
      </c>
      <c r="Q13" s="3" t="s">
        <v>46</v>
      </c>
      <c r="R13" s="3">
        <v>90.3</v>
      </c>
      <c r="S13" s="3">
        <v>89.1</v>
      </c>
      <c r="T13" s="3">
        <v>88</v>
      </c>
      <c r="U13" s="3">
        <v>90.2</v>
      </c>
      <c r="V13" s="3">
        <v>90</v>
      </c>
      <c r="W13" s="3">
        <v>91.2</v>
      </c>
      <c r="X13" s="3">
        <v>92.3</v>
      </c>
      <c r="Y13" s="3">
        <v>91.4</v>
      </c>
      <c r="Z13" s="3">
        <f t="shared" si="0"/>
        <v>90.312499999999986</v>
      </c>
    </row>
    <row r="14" spans="1:26" ht="18.75">
      <c r="P14" s="4" t="s">
        <v>368</v>
      </c>
      <c r="Q14" s="3" t="s">
        <v>46</v>
      </c>
      <c r="R14" s="3">
        <v>89.1</v>
      </c>
      <c r="S14" s="3">
        <v>91.2</v>
      </c>
      <c r="T14" s="3">
        <v>87.9</v>
      </c>
      <c r="U14" s="3">
        <v>89.4</v>
      </c>
      <c r="V14" s="3">
        <v>93.6</v>
      </c>
      <c r="W14" s="3">
        <v>91.3</v>
      </c>
      <c r="X14" s="3">
        <v>91</v>
      </c>
      <c r="Y14" s="3">
        <v>89.2</v>
      </c>
      <c r="Z14" s="3">
        <f t="shared" ref="Z14" si="1">AVERAGE(Q14:Y14)</f>
        <v>90.337500000000006</v>
      </c>
    </row>
    <row r="15" spans="1:26" ht="18.75">
      <c r="P15" s="4" t="s">
        <v>380</v>
      </c>
      <c r="Q15" s="3">
        <v>91</v>
      </c>
      <c r="R15" s="3">
        <v>92.8</v>
      </c>
      <c r="S15" s="3">
        <v>92.6</v>
      </c>
      <c r="T15" s="3">
        <v>91.8</v>
      </c>
      <c r="U15" s="3">
        <v>92.6</v>
      </c>
      <c r="V15" s="3">
        <v>84.2</v>
      </c>
      <c r="W15" s="3">
        <v>86.4</v>
      </c>
      <c r="X15" s="5" t="s">
        <v>46</v>
      </c>
      <c r="Y15" s="5" t="s">
        <v>46</v>
      </c>
      <c r="Z15" s="3">
        <f>AVERAGE(Q15:Y15)</f>
        <v>90.2</v>
      </c>
    </row>
    <row r="16" spans="1:26" ht="15.75">
      <c r="P16" s="42" t="s">
        <v>279</v>
      </c>
      <c r="Q16" s="3">
        <v>87.8</v>
      </c>
      <c r="R16" s="3">
        <v>88.9</v>
      </c>
      <c r="S16" s="3">
        <v>88.4</v>
      </c>
      <c r="T16" s="3">
        <v>86.4</v>
      </c>
      <c r="U16" s="3">
        <v>89.3</v>
      </c>
      <c r="V16" s="3">
        <v>90.1</v>
      </c>
      <c r="W16" s="3">
        <v>89</v>
      </c>
      <c r="X16" s="3">
        <v>91.2</v>
      </c>
      <c r="Y16" s="3">
        <v>87.6</v>
      </c>
      <c r="Z16" s="3">
        <f>AVERAGE(Q16:Y16)</f>
        <v>88.744444444444454</v>
      </c>
    </row>
    <row r="17" spans="1:26" ht="15.75">
      <c r="P17" s="4" t="s">
        <v>213</v>
      </c>
      <c r="Q17" s="3">
        <v>87</v>
      </c>
      <c r="R17" s="3">
        <v>88.2</v>
      </c>
      <c r="S17" s="3">
        <v>88.4</v>
      </c>
      <c r="T17" s="3">
        <v>89</v>
      </c>
      <c r="U17" s="3">
        <v>90.4</v>
      </c>
      <c r="V17" s="3">
        <v>88.8</v>
      </c>
      <c r="W17" s="3">
        <v>88.8</v>
      </c>
      <c r="X17" s="3">
        <v>86.4</v>
      </c>
      <c r="Y17" s="3">
        <v>86.2</v>
      </c>
      <c r="Z17" s="3">
        <f t="shared" ref="Z17" si="2">AVERAGE(Q17:Y17)</f>
        <v>88.133333333333326</v>
      </c>
    </row>
    <row r="19" spans="1:26" ht="15.75">
      <c r="R19" s="5"/>
      <c r="S19" s="5"/>
      <c r="T19" s="5"/>
      <c r="U19" s="5"/>
      <c r="V19" s="5"/>
      <c r="W19" s="5"/>
      <c r="X19" s="5"/>
      <c r="Y19" s="3"/>
    </row>
    <row r="20" spans="1:26" ht="15.75">
      <c r="R20" s="3"/>
      <c r="S20" s="3"/>
      <c r="T20" s="3"/>
      <c r="U20" s="3"/>
      <c r="V20" s="3"/>
      <c r="W20" s="3"/>
      <c r="X20" s="3"/>
      <c r="Y20" s="3"/>
    </row>
    <row r="21" spans="1:26" ht="15.75">
      <c r="R21" s="5"/>
      <c r="S21" s="5"/>
      <c r="T21" s="5"/>
      <c r="U21" s="5"/>
      <c r="V21" s="5"/>
      <c r="W21" s="5"/>
      <c r="X21" s="5"/>
      <c r="Y21" s="3"/>
    </row>
    <row r="22" spans="1:26" ht="15.75">
      <c r="R22" s="5"/>
      <c r="S22" s="5"/>
      <c r="T22" s="5"/>
      <c r="U22" s="5"/>
      <c r="V22" s="5"/>
      <c r="W22" s="5"/>
      <c r="X22" s="5"/>
      <c r="Y22" s="3"/>
    </row>
    <row r="23" spans="1:26" ht="15.75">
      <c r="R23" s="5"/>
      <c r="S23" s="5"/>
      <c r="T23" s="5"/>
      <c r="U23" s="5"/>
      <c r="V23" s="5"/>
      <c r="W23" s="5"/>
      <c r="X23" s="5"/>
      <c r="Y23" s="3"/>
    </row>
    <row r="24" spans="1:26" ht="15.75">
      <c r="R24" s="5"/>
      <c r="S24" s="5"/>
      <c r="T24" s="5"/>
      <c r="U24" s="5"/>
      <c r="V24" s="5"/>
      <c r="W24" s="5"/>
      <c r="X24" s="5"/>
      <c r="Y24" s="3"/>
    </row>
    <row r="25" spans="1:26" ht="15.75">
      <c r="R25" s="5"/>
      <c r="S25" s="5"/>
      <c r="T25" s="5"/>
      <c r="U25" s="5"/>
      <c r="V25" s="5"/>
      <c r="W25" s="5"/>
      <c r="X25" s="5"/>
      <c r="Y25" s="3"/>
    </row>
    <row r="26" spans="1:26" ht="15.75">
      <c r="R26" s="5"/>
      <c r="S26" s="5"/>
      <c r="T26" s="5"/>
      <c r="U26" s="5"/>
      <c r="V26" s="5"/>
      <c r="W26" s="5"/>
      <c r="X26" s="5"/>
      <c r="Y26" s="3"/>
    </row>
    <row r="27" spans="1:26" ht="15.75">
      <c r="A27" s="1"/>
      <c r="R27" s="5"/>
      <c r="S27" s="5"/>
      <c r="T27" s="5"/>
      <c r="U27" s="5"/>
      <c r="V27" s="5"/>
      <c r="W27" s="5"/>
      <c r="X27" s="5"/>
      <c r="Y27" s="3"/>
    </row>
    <row r="28" spans="1:26" ht="18.75">
      <c r="A28" s="1" t="s">
        <v>422</v>
      </c>
    </row>
    <row r="29" spans="1:26" ht="18.75">
      <c r="A29" s="1" t="s">
        <v>424</v>
      </c>
    </row>
    <row r="30" spans="1:26" ht="18.75">
      <c r="A30" s="1" t="s">
        <v>421</v>
      </c>
    </row>
    <row r="31" spans="1:26" ht="15.75">
      <c r="A31" s="1" t="s">
        <v>283</v>
      </c>
      <c r="R31" s="5"/>
      <c r="S31" s="5"/>
      <c r="T31" s="5"/>
      <c r="U31" s="5"/>
      <c r="V31" s="5"/>
      <c r="W31" s="5"/>
      <c r="X31" s="5"/>
      <c r="Y31" s="3"/>
    </row>
    <row r="32" spans="1:26" ht="15.75">
      <c r="R32" s="5"/>
      <c r="S32" s="5"/>
      <c r="T32" s="5"/>
      <c r="U32" s="5"/>
      <c r="V32" s="5"/>
      <c r="W32" s="5"/>
      <c r="X32" s="5"/>
      <c r="Y32" s="3"/>
    </row>
    <row r="33" spans="3:25" ht="15.75">
      <c r="R33" s="5"/>
      <c r="S33" s="5"/>
      <c r="T33" s="5"/>
      <c r="U33" s="5"/>
      <c r="V33" s="5"/>
      <c r="W33" s="5"/>
      <c r="X33" s="5"/>
      <c r="Y33" s="3"/>
    </row>
    <row r="34" spans="3:25" ht="15.75">
      <c r="C34" s="4"/>
      <c r="D34" s="66"/>
      <c r="R34" s="5"/>
      <c r="S34" s="5"/>
      <c r="T34" s="5"/>
      <c r="U34" s="5"/>
      <c r="V34" s="5"/>
      <c r="W34" s="5"/>
      <c r="X34" s="5"/>
      <c r="Y34" s="3"/>
    </row>
    <row r="35" spans="3:25" ht="15.75">
      <c r="C35" s="4"/>
      <c r="D35" s="66"/>
      <c r="R35" s="5"/>
      <c r="S35" s="5"/>
      <c r="T35" s="5"/>
      <c r="U35" s="5"/>
      <c r="V35" s="5"/>
      <c r="W35" s="5"/>
      <c r="X35" s="5"/>
      <c r="Y35" s="3"/>
    </row>
    <row r="36" spans="3:25" ht="15.75">
      <c r="C36" s="4"/>
      <c r="D36" s="66"/>
    </row>
    <row r="37" spans="3:25" ht="15.75">
      <c r="C37" s="4"/>
      <c r="D37" s="66"/>
    </row>
    <row r="38" spans="3:25" ht="15.75">
      <c r="C38" s="4"/>
      <c r="D38" s="66"/>
    </row>
    <row r="39" spans="3:25" ht="15.75">
      <c r="C39" s="4"/>
      <c r="D39" s="66"/>
    </row>
    <row r="40" spans="3:25" ht="15.75">
      <c r="C40" s="4"/>
      <c r="D40" s="66"/>
    </row>
    <row r="41" spans="3:25" ht="15.75">
      <c r="C41" s="4"/>
      <c r="D41" s="66"/>
    </row>
    <row r="42" spans="3:25" ht="15.75">
      <c r="C42" s="42"/>
      <c r="D42" s="66"/>
    </row>
    <row r="43" spans="3:25" ht="15.75">
      <c r="C43" s="4"/>
      <c r="D43" s="66"/>
    </row>
  </sheetData>
  <printOptions horizontalCentered="1" verticalCentered="1"/>
  <pageMargins left="0.70866141732283472" right="0.70866141732283472" top="0.74803149606299213" bottom="0.74803149606299213" header="0.31496062992125984" footer="0.31496062992125984"/>
  <pageSetup scale="88" orientation="landscape" r:id="rId1"/>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dimension ref="A1:D210"/>
  <sheetViews>
    <sheetView topLeftCell="A2" workbookViewId="0">
      <selection activeCell="C4" sqref="C4"/>
    </sheetView>
  </sheetViews>
  <sheetFormatPr defaultRowHeight="15"/>
  <cols>
    <col min="1" max="1" width="36.28515625" customWidth="1"/>
    <col min="2" max="2" width="21.28515625" customWidth="1"/>
  </cols>
  <sheetData>
    <row r="1" spans="1:4" ht="50.25" customHeight="1">
      <c r="A1" s="81" t="s">
        <v>212</v>
      </c>
      <c r="B1" s="81"/>
      <c r="C1" s="81"/>
      <c r="D1" s="19"/>
    </row>
    <row r="2" spans="1:4" ht="29.25" customHeight="1">
      <c r="A2" s="19"/>
      <c r="B2" s="19"/>
      <c r="C2" s="19"/>
      <c r="D2" s="19"/>
    </row>
    <row r="5" spans="1:4" ht="15.75">
      <c r="A5" s="18" t="s">
        <v>167</v>
      </c>
      <c r="B5" s="18" t="s">
        <v>205</v>
      </c>
    </row>
    <row r="7" spans="1:4" ht="15.75">
      <c r="A7" s="4" t="s">
        <v>124</v>
      </c>
      <c r="B7" s="6">
        <v>96.183333333333337</v>
      </c>
    </row>
    <row r="8" spans="1:4" ht="15.75">
      <c r="A8" s="4" t="s">
        <v>122</v>
      </c>
      <c r="B8" s="6">
        <v>95.816666666666663</v>
      </c>
    </row>
    <row r="9" spans="1:4" ht="15.75">
      <c r="A9" s="4" t="s">
        <v>230</v>
      </c>
      <c r="B9" s="6">
        <v>95</v>
      </c>
    </row>
    <row r="10" spans="1:4" ht="15.75">
      <c r="A10" s="4" t="s">
        <v>231</v>
      </c>
      <c r="B10" s="6">
        <v>94.600000000000009</v>
      </c>
    </row>
    <row r="11" spans="1:4" ht="15.75">
      <c r="A11" s="4" t="s">
        <v>29</v>
      </c>
      <c r="B11" s="6">
        <v>94.583333333333329</v>
      </c>
    </row>
    <row r="12" spans="1:4" ht="15.75" hidden="1">
      <c r="A12" s="4" t="s">
        <v>127</v>
      </c>
      <c r="B12" s="6">
        <v>94.55</v>
      </c>
    </row>
    <row r="13" spans="1:4" ht="15.75" hidden="1">
      <c r="A13" s="4" t="s">
        <v>116</v>
      </c>
      <c r="B13" s="6">
        <v>94.5</v>
      </c>
    </row>
    <row r="14" spans="1:4" ht="15.75" hidden="1">
      <c r="A14" s="4" t="s">
        <v>125</v>
      </c>
      <c r="B14" s="6">
        <v>94.399999999999991</v>
      </c>
    </row>
    <row r="15" spans="1:4" ht="15.75" hidden="1">
      <c r="A15" s="4" t="s">
        <v>125</v>
      </c>
      <c r="B15" s="6">
        <v>94.399999999999991</v>
      </c>
    </row>
    <row r="16" spans="1:4" ht="15.75" hidden="1">
      <c r="A16" s="4" t="s">
        <v>128</v>
      </c>
      <c r="B16" s="6">
        <v>94.383333333333326</v>
      </c>
    </row>
    <row r="17" spans="1:2" ht="15.75" hidden="1">
      <c r="A17" s="4" t="s">
        <v>24</v>
      </c>
      <c r="B17" s="6">
        <v>94.216666666666654</v>
      </c>
    </row>
    <row r="18" spans="1:2" ht="15.75" hidden="1">
      <c r="A18" s="4" t="s">
        <v>114</v>
      </c>
      <c r="B18" s="6">
        <v>94.100000000000009</v>
      </c>
    </row>
    <row r="19" spans="1:2" ht="15.75" hidden="1">
      <c r="A19" s="4" t="s">
        <v>229</v>
      </c>
      <c r="B19" s="6">
        <v>94.074999999999989</v>
      </c>
    </row>
    <row r="20" spans="1:2" ht="15.75" hidden="1">
      <c r="A20" s="4" t="s">
        <v>117</v>
      </c>
      <c r="B20" s="6">
        <v>94.066666666666663</v>
      </c>
    </row>
    <row r="21" spans="1:2" ht="15.75" hidden="1">
      <c r="A21" s="4" t="s">
        <v>123</v>
      </c>
      <c r="B21" s="6">
        <v>94.066666666666663</v>
      </c>
    </row>
    <row r="22" spans="1:2" ht="15.75" hidden="1">
      <c r="A22" s="4" t="s">
        <v>20</v>
      </c>
      <c r="B22" s="6">
        <v>94.033333333333346</v>
      </c>
    </row>
    <row r="23" spans="1:2" ht="15.75" hidden="1">
      <c r="A23" s="4" t="s">
        <v>81</v>
      </c>
      <c r="B23" s="6">
        <v>93.916666666666671</v>
      </c>
    </row>
    <row r="24" spans="1:2" ht="15.75" hidden="1">
      <c r="A24" s="4" t="s">
        <v>18</v>
      </c>
      <c r="B24" s="6">
        <v>93.850000000000009</v>
      </c>
    </row>
    <row r="25" spans="1:2" ht="15.75" hidden="1">
      <c r="A25" s="4" t="s">
        <v>55</v>
      </c>
      <c r="B25" s="6">
        <v>93.8</v>
      </c>
    </row>
    <row r="26" spans="1:2" ht="15.75" hidden="1">
      <c r="A26" s="4" t="s">
        <v>53</v>
      </c>
      <c r="B26" s="6">
        <v>93.733333333333334</v>
      </c>
    </row>
    <row r="27" spans="1:2" ht="15.75" hidden="1">
      <c r="A27" s="4" t="s">
        <v>228</v>
      </c>
      <c r="B27" s="6">
        <v>93.683333333333337</v>
      </c>
    </row>
    <row r="28" spans="1:2" ht="15.75" hidden="1">
      <c r="A28" s="4" t="s">
        <v>36</v>
      </c>
      <c r="B28" s="6">
        <v>93.649999999999991</v>
      </c>
    </row>
    <row r="29" spans="1:2" ht="15.75" hidden="1">
      <c r="A29" s="4" t="s">
        <v>63</v>
      </c>
      <c r="B29" s="6">
        <v>93.583333333333329</v>
      </c>
    </row>
    <row r="30" spans="1:2" ht="15.75" hidden="1">
      <c r="A30" s="4" t="s">
        <v>115</v>
      </c>
      <c r="B30" s="6">
        <v>93.466666666666683</v>
      </c>
    </row>
    <row r="31" spans="1:2" ht="15.75" hidden="1">
      <c r="A31" s="4" t="s">
        <v>97</v>
      </c>
      <c r="B31" s="6">
        <v>93.466666666666654</v>
      </c>
    </row>
    <row r="32" spans="1:2" ht="15.75" hidden="1">
      <c r="A32" s="4" t="s">
        <v>129</v>
      </c>
      <c r="B32" s="6">
        <v>93.466666666666654</v>
      </c>
    </row>
    <row r="33" spans="1:2" ht="15.75" hidden="1">
      <c r="A33" s="4" t="s">
        <v>223</v>
      </c>
      <c r="B33" s="6">
        <v>93.466666666666654</v>
      </c>
    </row>
    <row r="34" spans="1:2" ht="15.75" hidden="1">
      <c r="A34" s="4" t="s">
        <v>85</v>
      </c>
      <c r="B34" s="6">
        <v>93.45</v>
      </c>
    </row>
    <row r="35" spans="1:2" ht="15.75" hidden="1">
      <c r="A35" s="4" t="s">
        <v>39</v>
      </c>
      <c r="B35" s="6">
        <v>93.45</v>
      </c>
    </row>
    <row r="36" spans="1:2" ht="15.75" hidden="1">
      <c r="A36" s="4" t="s">
        <v>83</v>
      </c>
      <c r="B36" s="6">
        <v>93.449999999999989</v>
      </c>
    </row>
    <row r="37" spans="1:2" ht="15.75" hidden="1">
      <c r="A37" s="4" t="s">
        <v>21</v>
      </c>
      <c r="B37" s="6">
        <v>93.399999999999991</v>
      </c>
    </row>
    <row r="38" spans="1:2" ht="15.75" hidden="1">
      <c r="A38" s="4" t="s">
        <v>226</v>
      </c>
      <c r="B38" s="6">
        <v>93.366666666666674</v>
      </c>
    </row>
    <row r="39" spans="1:2" ht="15.75" hidden="1">
      <c r="A39" s="4" t="s">
        <v>80</v>
      </c>
      <c r="B39" s="6">
        <v>93.283333333333346</v>
      </c>
    </row>
    <row r="40" spans="1:2" ht="15.75" hidden="1">
      <c r="A40" s="4" t="s">
        <v>120</v>
      </c>
      <c r="B40" s="6">
        <v>93.266666666666666</v>
      </c>
    </row>
    <row r="41" spans="1:2" ht="15.75" hidden="1">
      <c r="A41" s="4" t="s">
        <v>107</v>
      </c>
      <c r="B41" s="6">
        <v>93.25</v>
      </c>
    </row>
    <row r="42" spans="1:2" ht="15.75" hidden="1">
      <c r="A42" s="4" t="s">
        <v>70</v>
      </c>
      <c r="B42" s="6">
        <v>93.233333333333334</v>
      </c>
    </row>
    <row r="43" spans="1:2" ht="15.75" hidden="1">
      <c r="A43" s="4" t="s">
        <v>28</v>
      </c>
      <c r="B43" s="6">
        <v>93.2</v>
      </c>
    </row>
    <row r="44" spans="1:2" ht="15.75" hidden="1">
      <c r="A44" s="4" t="s">
        <v>30</v>
      </c>
      <c r="B44" s="6">
        <v>93.149999999999991</v>
      </c>
    </row>
    <row r="45" spans="1:2" ht="15.75" hidden="1">
      <c r="A45" s="4" t="s">
        <v>227</v>
      </c>
      <c r="B45" s="6">
        <v>93.083333333333329</v>
      </c>
    </row>
    <row r="46" spans="1:2" ht="15.75" hidden="1">
      <c r="A46" s="4" t="s">
        <v>111</v>
      </c>
      <c r="B46" s="6">
        <v>93.016666666666666</v>
      </c>
    </row>
    <row r="47" spans="1:2" ht="15.75" hidden="1">
      <c r="A47" s="4" t="s">
        <v>11</v>
      </c>
      <c r="B47" s="6">
        <v>93</v>
      </c>
    </row>
    <row r="48" spans="1:2" ht="15.75" hidden="1">
      <c r="A48" s="4" t="s">
        <v>25</v>
      </c>
      <c r="B48" s="6">
        <v>92.983333333333334</v>
      </c>
    </row>
    <row r="49" spans="1:2" ht="15.75" hidden="1">
      <c r="A49" s="4" t="s">
        <v>67</v>
      </c>
      <c r="B49" s="6">
        <v>92.966666666666654</v>
      </c>
    </row>
    <row r="50" spans="1:2" ht="15.75" hidden="1">
      <c r="A50" s="4" t="s">
        <v>118</v>
      </c>
      <c r="B50" s="6">
        <v>92.966666666666654</v>
      </c>
    </row>
    <row r="51" spans="1:2" ht="15.75" hidden="1">
      <c r="A51" s="4" t="s">
        <v>126</v>
      </c>
      <c r="B51" s="6">
        <v>92.933333333333337</v>
      </c>
    </row>
    <row r="52" spans="1:2" ht="15.75" hidden="1">
      <c r="A52" s="4" t="s">
        <v>43</v>
      </c>
      <c r="B52" s="6">
        <v>92.850000000000009</v>
      </c>
    </row>
    <row r="53" spans="1:2" ht="15.75" hidden="1">
      <c r="A53" s="4" t="s">
        <v>33</v>
      </c>
      <c r="B53" s="6">
        <v>92.833333333333329</v>
      </c>
    </row>
    <row r="54" spans="1:2" ht="15.75" hidden="1">
      <c r="A54" s="4" t="s">
        <v>86</v>
      </c>
      <c r="B54" s="6">
        <v>92.8</v>
      </c>
    </row>
    <row r="55" spans="1:2" ht="15.75" hidden="1">
      <c r="A55" s="4" t="s">
        <v>54</v>
      </c>
      <c r="B55" s="6">
        <v>92.733333333333348</v>
      </c>
    </row>
    <row r="56" spans="1:2" ht="15.75" hidden="1">
      <c r="A56" s="4" t="s">
        <v>246</v>
      </c>
      <c r="B56" s="6">
        <v>92.716666666666683</v>
      </c>
    </row>
    <row r="57" spans="1:2" ht="15.75" hidden="1">
      <c r="A57" s="4" t="s">
        <v>66</v>
      </c>
      <c r="B57" s="6">
        <v>92.683333333333337</v>
      </c>
    </row>
    <row r="58" spans="1:2" ht="15.75" hidden="1">
      <c r="A58" s="4" t="s">
        <v>218</v>
      </c>
      <c r="B58" s="6">
        <v>92.683333333333323</v>
      </c>
    </row>
    <row r="59" spans="1:2" ht="15.75" hidden="1">
      <c r="A59" s="4" t="s">
        <v>78</v>
      </c>
      <c r="B59" s="6">
        <v>92.666666666666671</v>
      </c>
    </row>
    <row r="60" spans="1:2" ht="15.75" hidden="1">
      <c r="A60" s="4" t="s">
        <v>106</v>
      </c>
      <c r="B60" s="6">
        <v>92.649999999999991</v>
      </c>
    </row>
    <row r="61" spans="1:2" ht="15.75" hidden="1">
      <c r="A61" s="4" t="s">
        <v>77</v>
      </c>
      <c r="B61" s="6">
        <v>92.649999999999991</v>
      </c>
    </row>
    <row r="62" spans="1:2" ht="15.75" hidden="1">
      <c r="A62" s="4" t="s">
        <v>32</v>
      </c>
      <c r="B62" s="6">
        <v>92.61666666666666</v>
      </c>
    </row>
    <row r="63" spans="1:2" ht="15.75" hidden="1">
      <c r="A63" s="4" t="s">
        <v>110</v>
      </c>
      <c r="B63" s="6">
        <v>92.566666666666663</v>
      </c>
    </row>
    <row r="64" spans="1:2" ht="15.75" hidden="1">
      <c r="A64" s="4" t="s">
        <v>64</v>
      </c>
      <c r="B64" s="6">
        <v>92.516666666666666</v>
      </c>
    </row>
    <row r="65" spans="1:2" ht="15.75" hidden="1">
      <c r="A65" s="4" t="s">
        <v>42</v>
      </c>
      <c r="B65" s="6">
        <v>92.5</v>
      </c>
    </row>
    <row r="66" spans="1:2" ht="15.75" hidden="1">
      <c r="A66" s="4" t="s">
        <v>61</v>
      </c>
      <c r="B66" s="6">
        <v>92.5</v>
      </c>
    </row>
    <row r="67" spans="1:2" ht="15.75" hidden="1">
      <c r="A67" s="4" t="s">
        <v>51</v>
      </c>
      <c r="B67" s="6">
        <v>92.483333333333334</v>
      </c>
    </row>
    <row r="68" spans="1:2" ht="15.75" hidden="1">
      <c r="A68" s="4" t="s">
        <v>17</v>
      </c>
      <c r="B68" s="6">
        <v>92.45</v>
      </c>
    </row>
    <row r="69" spans="1:2" ht="15.75" hidden="1">
      <c r="A69" s="4" t="s">
        <v>224</v>
      </c>
      <c r="B69" s="6">
        <v>92.433333333333337</v>
      </c>
    </row>
    <row r="70" spans="1:2" ht="15.75" hidden="1">
      <c r="A70" s="4" t="s">
        <v>104</v>
      </c>
      <c r="B70" s="6">
        <v>92.383333333333326</v>
      </c>
    </row>
    <row r="71" spans="1:2" ht="15.75" hidden="1">
      <c r="A71" s="4" t="s">
        <v>108</v>
      </c>
      <c r="B71" s="6">
        <v>92.366666666666674</v>
      </c>
    </row>
    <row r="72" spans="1:2" ht="15.75" hidden="1">
      <c r="A72" s="4" t="s">
        <v>38</v>
      </c>
      <c r="B72" s="6">
        <v>92.36666666666666</v>
      </c>
    </row>
    <row r="73" spans="1:2" ht="15.75" hidden="1">
      <c r="A73" s="4" t="s">
        <v>71</v>
      </c>
      <c r="B73" s="6">
        <v>92.350000000000009</v>
      </c>
    </row>
    <row r="74" spans="1:2" ht="15.75" hidden="1">
      <c r="A74" s="4" t="s">
        <v>26</v>
      </c>
      <c r="B74" s="6">
        <v>92.333333333333329</v>
      </c>
    </row>
    <row r="75" spans="1:2" ht="15.75" hidden="1">
      <c r="A75" s="4" t="s">
        <v>69</v>
      </c>
      <c r="B75" s="6">
        <v>92.300000000000011</v>
      </c>
    </row>
    <row r="76" spans="1:2" ht="15.75" hidden="1">
      <c r="A76" s="4" t="s">
        <v>221</v>
      </c>
      <c r="B76" s="6">
        <v>92.216666666666654</v>
      </c>
    </row>
    <row r="77" spans="1:2" ht="15.75" hidden="1">
      <c r="A77" s="4" t="s">
        <v>233</v>
      </c>
      <c r="B77" s="6">
        <v>92.199999999999989</v>
      </c>
    </row>
    <row r="78" spans="1:2" ht="15.75" hidden="1">
      <c r="A78" s="4" t="s">
        <v>222</v>
      </c>
      <c r="B78" s="6">
        <v>92.199999999999989</v>
      </c>
    </row>
    <row r="79" spans="1:2" ht="15.75" hidden="1">
      <c r="A79" s="4" t="s">
        <v>23</v>
      </c>
      <c r="B79" s="6">
        <v>92.133333333333326</v>
      </c>
    </row>
    <row r="80" spans="1:2" ht="15.75" hidden="1">
      <c r="A80" s="4" t="s">
        <v>37</v>
      </c>
      <c r="B80" s="6">
        <v>92.116666666666674</v>
      </c>
    </row>
    <row r="81" spans="1:2" ht="15.75" hidden="1">
      <c r="A81" s="4" t="s">
        <v>35</v>
      </c>
      <c r="B81" s="6">
        <v>92.066666666666663</v>
      </c>
    </row>
    <row r="82" spans="1:2" ht="15.75" hidden="1">
      <c r="A82" s="4" t="s">
        <v>234</v>
      </c>
      <c r="B82" s="6">
        <v>92</v>
      </c>
    </row>
    <row r="83" spans="1:2" ht="15.75" hidden="1">
      <c r="A83" s="4" t="s">
        <v>60</v>
      </c>
      <c r="B83" s="6">
        <v>92</v>
      </c>
    </row>
    <row r="84" spans="1:2" ht="15.75" hidden="1">
      <c r="A84" s="4" t="s">
        <v>103</v>
      </c>
      <c r="B84" s="6">
        <v>91.983333333333348</v>
      </c>
    </row>
    <row r="85" spans="1:2" ht="15.75" hidden="1">
      <c r="A85" s="4" t="s">
        <v>72</v>
      </c>
      <c r="B85" s="6">
        <v>91.983333333333334</v>
      </c>
    </row>
    <row r="86" spans="1:2" ht="15.75" hidden="1">
      <c r="A86" s="4" t="s">
        <v>121</v>
      </c>
      <c r="B86" s="6">
        <v>91.95</v>
      </c>
    </row>
    <row r="87" spans="1:2" ht="15.75" hidden="1">
      <c r="A87" s="4" t="s">
        <v>241</v>
      </c>
      <c r="B87" s="6">
        <v>91.95</v>
      </c>
    </row>
    <row r="88" spans="1:2" ht="15.75" hidden="1">
      <c r="A88" s="4" t="s">
        <v>87</v>
      </c>
      <c r="B88" s="6">
        <v>91.916666666666671</v>
      </c>
    </row>
    <row r="89" spans="1:2" ht="15.75" hidden="1">
      <c r="A89" s="4" t="s">
        <v>62</v>
      </c>
      <c r="B89" s="6">
        <v>91.883333333333326</v>
      </c>
    </row>
    <row r="90" spans="1:2" ht="15.75" hidden="1">
      <c r="A90" s="4" t="s">
        <v>73</v>
      </c>
      <c r="B90" s="6">
        <v>91.883333333333326</v>
      </c>
    </row>
    <row r="91" spans="1:2" ht="15.75" hidden="1">
      <c r="A91" s="4" t="s">
        <v>89</v>
      </c>
      <c r="B91" s="6">
        <v>91.883333333333326</v>
      </c>
    </row>
    <row r="92" spans="1:2" ht="15.75" hidden="1">
      <c r="A92" s="4" t="s">
        <v>220</v>
      </c>
      <c r="B92" s="6">
        <v>91.850000000000009</v>
      </c>
    </row>
    <row r="93" spans="1:2" ht="15.75" hidden="1">
      <c r="A93" s="4" t="s">
        <v>105</v>
      </c>
      <c r="B93" s="6">
        <v>91.850000000000009</v>
      </c>
    </row>
    <row r="94" spans="1:2" ht="15.75" hidden="1">
      <c r="A94" s="4" t="s">
        <v>219</v>
      </c>
      <c r="B94" s="6">
        <v>91.816666666666663</v>
      </c>
    </row>
    <row r="95" spans="1:2" ht="15.75" hidden="1">
      <c r="A95" s="4" t="s">
        <v>237</v>
      </c>
      <c r="B95" s="6">
        <v>91.750000000000014</v>
      </c>
    </row>
    <row r="96" spans="1:2" ht="15.75" hidden="1">
      <c r="A96" s="4" t="s">
        <v>100</v>
      </c>
      <c r="B96" s="6">
        <v>91.733333333333334</v>
      </c>
    </row>
    <row r="97" spans="1:2" ht="15.75" hidden="1">
      <c r="A97" s="4" t="s">
        <v>99</v>
      </c>
      <c r="B97" s="6">
        <v>91.716666666666654</v>
      </c>
    </row>
    <row r="98" spans="1:2" ht="15.75" hidden="1">
      <c r="A98" s="4" t="s">
        <v>225</v>
      </c>
      <c r="B98" s="6">
        <v>91.7</v>
      </c>
    </row>
    <row r="99" spans="1:2" ht="15.75" hidden="1">
      <c r="A99" s="4" t="s">
        <v>243</v>
      </c>
      <c r="B99" s="6">
        <v>91.699999999999989</v>
      </c>
    </row>
    <row r="100" spans="1:2" ht="15.75" hidden="1">
      <c r="A100" s="4" t="s">
        <v>90</v>
      </c>
      <c r="B100" s="6">
        <v>91.666666666666671</v>
      </c>
    </row>
    <row r="101" spans="1:2" ht="15.75" hidden="1">
      <c r="A101" s="4" t="s">
        <v>74</v>
      </c>
      <c r="B101" s="6">
        <v>91.616666666666674</v>
      </c>
    </row>
    <row r="102" spans="1:2" ht="15.75" hidden="1">
      <c r="A102" s="4" t="s">
        <v>57</v>
      </c>
      <c r="B102" s="6">
        <v>91.600000000000009</v>
      </c>
    </row>
    <row r="103" spans="1:2" ht="15.75" hidden="1">
      <c r="A103" s="4" t="s">
        <v>240</v>
      </c>
      <c r="B103" s="6">
        <v>91.600000000000009</v>
      </c>
    </row>
    <row r="104" spans="1:2" ht="15.75" hidden="1">
      <c r="A104" s="4" t="s">
        <v>96</v>
      </c>
      <c r="B104" s="6">
        <v>91.583333333333329</v>
      </c>
    </row>
    <row r="105" spans="1:2" ht="15.75" hidden="1">
      <c r="A105" s="4" t="s">
        <v>58</v>
      </c>
      <c r="B105" s="6">
        <v>91.566666666666677</v>
      </c>
    </row>
    <row r="106" spans="1:2" ht="15.75" hidden="1">
      <c r="A106" s="4" t="s">
        <v>59</v>
      </c>
      <c r="B106" s="6">
        <v>91.566666666666663</v>
      </c>
    </row>
    <row r="107" spans="1:2" ht="15.75" hidden="1">
      <c r="A107" s="4" t="s">
        <v>79</v>
      </c>
      <c r="B107" s="6">
        <v>91.516666666666666</v>
      </c>
    </row>
    <row r="108" spans="1:2" ht="15.75" hidden="1">
      <c r="A108" s="4" t="s">
        <v>216</v>
      </c>
      <c r="B108" s="6">
        <v>91.5</v>
      </c>
    </row>
    <row r="109" spans="1:2" ht="15.75" hidden="1">
      <c r="A109" s="4" t="s">
        <v>16</v>
      </c>
      <c r="B109" s="6">
        <v>91.466666666666654</v>
      </c>
    </row>
    <row r="110" spans="1:2" ht="15.75" hidden="1">
      <c r="A110" s="4" t="s">
        <v>242</v>
      </c>
      <c r="B110" s="6">
        <v>91.450000000000017</v>
      </c>
    </row>
    <row r="111" spans="1:2" ht="15.75" hidden="1">
      <c r="A111" s="4" t="s">
        <v>217</v>
      </c>
      <c r="B111" s="6">
        <v>91.40000000000002</v>
      </c>
    </row>
    <row r="112" spans="1:2" ht="15.75" hidden="1">
      <c r="A112" s="4" t="s">
        <v>94</v>
      </c>
      <c r="B112" s="6">
        <v>91.399999999999991</v>
      </c>
    </row>
    <row r="113" spans="1:2" ht="15.75" hidden="1">
      <c r="A113" s="4" t="s">
        <v>112</v>
      </c>
      <c r="B113" s="6">
        <v>91.350000000000009</v>
      </c>
    </row>
    <row r="114" spans="1:2" ht="15.75" hidden="1">
      <c r="A114" s="4" t="s">
        <v>10</v>
      </c>
      <c r="B114" s="6">
        <v>91.283333333333317</v>
      </c>
    </row>
    <row r="115" spans="1:2" ht="15.75" hidden="1">
      <c r="A115" s="4" t="s">
        <v>9</v>
      </c>
      <c r="B115" s="6">
        <v>91.283333333333317</v>
      </c>
    </row>
    <row r="116" spans="1:2" ht="15.75" hidden="1">
      <c r="A116" s="4" t="s">
        <v>236</v>
      </c>
      <c r="B116" s="6">
        <v>91.25</v>
      </c>
    </row>
    <row r="117" spans="1:2" ht="15.75" hidden="1">
      <c r="A117" s="4" t="s">
        <v>244</v>
      </c>
      <c r="B117" s="6">
        <v>91.249999999999986</v>
      </c>
    </row>
    <row r="118" spans="1:2" ht="15.75" hidden="1">
      <c r="A118" s="4" t="s">
        <v>93</v>
      </c>
      <c r="B118" s="6">
        <v>91.233333333333348</v>
      </c>
    </row>
    <row r="119" spans="1:2" ht="15.75" hidden="1">
      <c r="A119" s="4" t="s">
        <v>40</v>
      </c>
      <c r="B119" s="6">
        <v>91.233333333333334</v>
      </c>
    </row>
    <row r="120" spans="1:2" ht="15.75" hidden="1">
      <c r="A120" s="4" t="s">
        <v>235</v>
      </c>
      <c r="B120" s="6">
        <v>91.224999999999994</v>
      </c>
    </row>
    <row r="121" spans="1:2" ht="15.75" hidden="1">
      <c r="A121" s="4" t="s">
        <v>98</v>
      </c>
      <c r="B121" s="6">
        <v>91.199999999999989</v>
      </c>
    </row>
    <row r="122" spans="1:2" ht="15.75" hidden="1">
      <c r="A122" s="4" t="s">
        <v>91</v>
      </c>
      <c r="B122" s="6">
        <v>91.166666666666671</v>
      </c>
    </row>
    <row r="123" spans="1:2" ht="15.75" hidden="1">
      <c r="A123" s="4" t="s">
        <v>82</v>
      </c>
      <c r="B123" s="6">
        <v>91.116666666666674</v>
      </c>
    </row>
    <row r="124" spans="1:2" ht="15.75" hidden="1">
      <c r="A124" s="4" t="s">
        <v>215</v>
      </c>
      <c r="B124" s="6">
        <v>91.066666666666663</v>
      </c>
    </row>
    <row r="125" spans="1:2" ht="15.75" hidden="1">
      <c r="A125" s="4" t="s">
        <v>15</v>
      </c>
      <c r="B125" s="6">
        <v>91.050000000000011</v>
      </c>
    </row>
    <row r="126" spans="1:2" ht="15.75" hidden="1">
      <c r="A126" s="4" t="s">
        <v>41</v>
      </c>
      <c r="B126" s="6">
        <v>91.05</v>
      </c>
    </row>
    <row r="127" spans="1:2" ht="15.75" hidden="1">
      <c r="A127" s="4" t="s">
        <v>75</v>
      </c>
      <c r="B127" s="6">
        <v>90.983333333333334</v>
      </c>
    </row>
    <row r="128" spans="1:2" ht="15.75" hidden="1">
      <c r="A128" s="4" t="s">
        <v>109</v>
      </c>
      <c r="B128" s="6">
        <v>90.966666666666683</v>
      </c>
    </row>
    <row r="129" spans="1:2" ht="15.75" hidden="1">
      <c r="A129" s="4" t="s">
        <v>76</v>
      </c>
      <c r="B129" s="6">
        <v>90.933333333333337</v>
      </c>
    </row>
    <row r="130" spans="1:2" ht="15.75" hidden="1">
      <c r="A130" s="4" t="s">
        <v>19</v>
      </c>
      <c r="B130" s="6">
        <v>90.833333333333329</v>
      </c>
    </row>
    <row r="131" spans="1:2" ht="15.75" hidden="1">
      <c r="A131" s="4" t="s">
        <v>102</v>
      </c>
      <c r="B131" s="6">
        <v>90.783333333333346</v>
      </c>
    </row>
    <row r="132" spans="1:2" ht="15.75" hidden="1">
      <c r="A132" s="4" t="s">
        <v>239</v>
      </c>
      <c r="B132" s="6">
        <v>90.775000000000006</v>
      </c>
    </row>
    <row r="133" spans="1:2" ht="15.75" hidden="1">
      <c r="A133" s="4" t="s">
        <v>84</v>
      </c>
      <c r="B133" s="6">
        <v>90.733333333333334</v>
      </c>
    </row>
    <row r="134" spans="1:2" ht="15.75" hidden="1">
      <c r="A134" s="4" t="s">
        <v>22</v>
      </c>
      <c r="B134" s="6">
        <v>90.7</v>
      </c>
    </row>
    <row r="135" spans="1:2" ht="15.75" hidden="1">
      <c r="A135" s="4" t="s">
        <v>119</v>
      </c>
      <c r="B135" s="6">
        <v>90.633333333333326</v>
      </c>
    </row>
    <row r="136" spans="1:2" ht="15.75" hidden="1">
      <c r="A136" s="4" t="s">
        <v>232</v>
      </c>
      <c r="B136" s="6">
        <v>90.6</v>
      </c>
    </row>
    <row r="137" spans="1:2" ht="15.75" hidden="1">
      <c r="A137" s="4" t="s">
        <v>92</v>
      </c>
      <c r="B137" s="6">
        <v>90.566666666666663</v>
      </c>
    </row>
    <row r="138" spans="1:2" ht="15.75" hidden="1">
      <c r="A138" s="4" t="s">
        <v>95</v>
      </c>
      <c r="B138" s="6">
        <v>90.533333333333346</v>
      </c>
    </row>
    <row r="139" spans="1:2" ht="15.75" hidden="1">
      <c r="A139" s="4" t="s">
        <v>238</v>
      </c>
      <c r="B139" s="6">
        <v>90.525000000000006</v>
      </c>
    </row>
    <row r="140" spans="1:2" ht="15.75" hidden="1">
      <c r="A140" s="4" t="s">
        <v>65</v>
      </c>
      <c r="B140" s="6">
        <v>90.483333333333334</v>
      </c>
    </row>
    <row r="141" spans="1:2" ht="15.75" hidden="1">
      <c r="A141" s="4" t="s">
        <v>27</v>
      </c>
      <c r="B141" s="6">
        <v>90.433333333333323</v>
      </c>
    </row>
    <row r="142" spans="1:2" ht="15.75" hidden="1">
      <c r="A142" s="4" t="s">
        <v>68</v>
      </c>
      <c r="B142" s="6">
        <v>90.333333333333329</v>
      </c>
    </row>
    <row r="143" spans="1:2" ht="15.75" hidden="1">
      <c r="A143" s="4" t="s">
        <v>101</v>
      </c>
      <c r="B143" s="6">
        <v>90.266666666666666</v>
      </c>
    </row>
    <row r="144" spans="1:2" ht="15.75" hidden="1">
      <c r="A144" s="4" t="s">
        <v>34</v>
      </c>
      <c r="B144" s="6">
        <v>90.183333333333337</v>
      </c>
    </row>
    <row r="145" spans="1:2" ht="15.75">
      <c r="A145" s="4" t="s">
        <v>13</v>
      </c>
      <c r="B145" s="6">
        <v>90.183333333333337</v>
      </c>
    </row>
    <row r="146" spans="1:2" ht="15.75">
      <c r="A146" s="15" t="s">
        <v>245</v>
      </c>
      <c r="B146" s="6">
        <v>89.325000000000003</v>
      </c>
    </row>
    <row r="147" spans="1:2" ht="15.75">
      <c r="A147" s="15" t="s">
        <v>214</v>
      </c>
      <c r="B147" s="6">
        <v>89.283333333333346</v>
      </c>
    </row>
    <row r="148" spans="1:2" ht="15.75">
      <c r="A148" s="4" t="s">
        <v>213</v>
      </c>
      <c r="B148" s="6">
        <v>88.633333333333326</v>
      </c>
    </row>
    <row r="149" spans="1:2" ht="15.75">
      <c r="A149" s="4" t="s">
        <v>14</v>
      </c>
      <c r="B149" s="6">
        <v>88.483333333333334</v>
      </c>
    </row>
    <row r="150" spans="1:2" ht="15.75">
      <c r="A150" s="4"/>
      <c r="B150" s="5"/>
    </row>
    <row r="151" spans="1:2" ht="15.75">
      <c r="A151" s="4"/>
      <c r="B151" s="5"/>
    </row>
    <row r="152" spans="1:2" ht="15.75">
      <c r="A152" s="4"/>
      <c r="B152" s="5"/>
    </row>
    <row r="153" spans="1:2" ht="15.75">
      <c r="A153" s="4"/>
      <c r="B153" s="5"/>
    </row>
    <row r="154" spans="1:2" ht="15.75">
      <c r="A154" s="4"/>
      <c r="B154" s="5"/>
    </row>
    <row r="155" spans="1:2" ht="15.75">
      <c r="A155" s="4"/>
      <c r="B155" s="5"/>
    </row>
    <row r="156" spans="1:2" ht="15.75">
      <c r="A156" s="4"/>
      <c r="B156" s="5"/>
    </row>
    <row r="157" spans="1:2" ht="15.75">
      <c r="A157" s="16"/>
      <c r="B157" s="5"/>
    </row>
    <row r="158" spans="1:2" ht="15.75">
      <c r="A158" s="4"/>
      <c r="B158" s="5"/>
    </row>
    <row r="159" spans="1:2" ht="15.75">
      <c r="A159" s="16"/>
      <c r="B159" s="5"/>
    </row>
    <row r="160" spans="1:2" ht="15.75">
      <c r="A160" s="4"/>
      <c r="B160" s="5"/>
    </row>
    <row r="161" spans="1:2" ht="15.75">
      <c r="A161" s="4"/>
      <c r="B161" s="5"/>
    </row>
    <row r="162" spans="1:2" ht="15.75">
      <c r="A162" s="4"/>
      <c r="B162" s="5"/>
    </row>
    <row r="163" spans="1:2" ht="15.75">
      <c r="A163" s="16"/>
      <c r="B163" s="5"/>
    </row>
    <row r="164" spans="1:2" ht="15.75">
      <c r="A164" s="4"/>
      <c r="B164" s="5"/>
    </row>
    <row r="165" spans="1:2" ht="15.75">
      <c r="A165" s="16"/>
      <c r="B165" s="5"/>
    </row>
    <row r="166" spans="1:2" ht="15.75">
      <c r="A166" s="4"/>
      <c r="B166" s="5"/>
    </row>
    <row r="167" spans="1:2" ht="15.75">
      <c r="A167" s="16"/>
      <c r="B167" s="5"/>
    </row>
    <row r="168" spans="1:2" ht="15.75">
      <c r="A168" s="4"/>
      <c r="B168" s="5"/>
    </row>
    <row r="169" spans="1:2" ht="15.75">
      <c r="A169" s="16"/>
      <c r="B169" s="5"/>
    </row>
    <row r="170" spans="1:2" ht="15.75">
      <c r="A170" s="4"/>
      <c r="B170" s="5"/>
    </row>
    <row r="171" spans="1:2" ht="15.75">
      <c r="A171" s="16"/>
      <c r="B171" s="13"/>
    </row>
    <row r="172" spans="1:2" ht="15.75">
      <c r="A172" s="16"/>
      <c r="B172" s="5"/>
    </row>
    <row r="173" spans="1:2" ht="15.75">
      <c r="A173" s="14"/>
      <c r="B173" s="5"/>
    </row>
    <row r="174" spans="1:2" ht="15.75">
      <c r="A174" s="4"/>
      <c r="B174" s="5"/>
    </row>
    <row r="175" spans="1:2" ht="15.75">
      <c r="A175" s="4"/>
      <c r="B175" s="5"/>
    </row>
    <row r="176" spans="1:2" ht="15.75">
      <c r="A176" s="4"/>
      <c r="B176" s="5"/>
    </row>
    <row r="177" spans="1:2" ht="15.75">
      <c r="A177" s="16"/>
      <c r="B177" s="5"/>
    </row>
    <row r="178" spans="1:2" ht="15.75">
      <c r="A178" s="14"/>
      <c r="B178" s="5"/>
    </row>
    <row r="179" spans="1:2" ht="15.75">
      <c r="A179" s="4"/>
      <c r="B179" s="5"/>
    </row>
    <row r="180" spans="1:2" ht="15.75">
      <c r="A180" s="4"/>
      <c r="B180" s="5"/>
    </row>
    <row r="181" spans="1:2" ht="15.75">
      <c r="A181" s="16"/>
      <c r="B181" s="5"/>
    </row>
    <row r="182" spans="1:2" ht="15.75">
      <c r="A182" s="4"/>
      <c r="B182" s="5"/>
    </row>
    <row r="183" spans="1:2" ht="15.75">
      <c r="A183" s="4"/>
      <c r="B183" s="5"/>
    </row>
    <row r="184" spans="1:2" ht="15.75">
      <c r="A184" s="14"/>
      <c r="B184" s="5"/>
    </row>
    <row r="185" spans="1:2" ht="15.75">
      <c r="A185" s="16"/>
      <c r="B185" s="5"/>
    </row>
    <row r="186" spans="1:2" ht="15.75">
      <c r="A186" s="4"/>
      <c r="B186" s="5"/>
    </row>
    <row r="187" spans="1:2" ht="15.75">
      <c r="A187" s="4"/>
      <c r="B187" s="5"/>
    </row>
    <row r="188" spans="1:2" ht="15.75">
      <c r="A188" s="4"/>
      <c r="B188" s="5"/>
    </row>
    <row r="189" spans="1:2" ht="15.75">
      <c r="A189" s="4"/>
      <c r="B189" s="5"/>
    </row>
    <row r="190" spans="1:2" ht="15.75">
      <c r="A190" s="4"/>
      <c r="B190" s="5"/>
    </row>
    <row r="191" spans="1:2" ht="15.75">
      <c r="A191" s="14"/>
      <c r="B191" s="5"/>
    </row>
    <row r="192" spans="1:2" ht="15.75">
      <c r="A192" s="16"/>
      <c r="B192" s="5"/>
    </row>
    <row r="193" spans="1:2" ht="15.75">
      <c r="A193" s="4"/>
      <c r="B193" s="5"/>
    </row>
    <row r="194" spans="1:2" ht="15.75">
      <c r="A194" s="4"/>
      <c r="B194" s="5"/>
    </row>
    <row r="195" spans="1:2" ht="15.75">
      <c r="A195" s="4"/>
      <c r="B195" s="5"/>
    </row>
    <row r="196" spans="1:2" ht="15.75">
      <c r="A196" s="4"/>
      <c r="B196" s="5"/>
    </row>
    <row r="197" spans="1:2" ht="15.75">
      <c r="A197" s="4"/>
      <c r="B197" s="5"/>
    </row>
    <row r="198" spans="1:2" ht="15.75">
      <c r="A198" s="14"/>
      <c r="B198" s="5"/>
    </row>
    <row r="199" spans="1:2" ht="15.75">
      <c r="A199" s="4"/>
      <c r="B199" s="5"/>
    </row>
    <row r="200" spans="1:2" ht="15.75">
      <c r="A200" s="4"/>
      <c r="B200" s="5"/>
    </row>
    <row r="201" spans="1:2" ht="15.75">
      <c r="A201" s="4"/>
      <c r="B201" s="5"/>
    </row>
    <row r="202" spans="1:2" ht="15.75">
      <c r="A202" s="4"/>
      <c r="B202" s="5"/>
    </row>
    <row r="203" spans="1:2" ht="15.75">
      <c r="A203" s="4"/>
      <c r="B203" s="5"/>
    </row>
    <row r="204" spans="1:2" ht="15.75">
      <c r="A204" s="16"/>
      <c r="B204" s="5"/>
    </row>
    <row r="205" spans="1:2" ht="15.75">
      <c r="A205" s="16"/>
      <c r="B205" s="5"/>
    </row>
    <row r="206" spans="1:2" ht="15.75">
      <c r="A206" s="15"/>
      <c r="B206" s="5"/>
    </row>
    <row r="207" spans="1:2" ht="15.75">
      <c r="A207" s="4"/>
      <c r="B207" s="5"/>
    </row>
    <row r="208" spans="1:2" ht="15.75">
      <c r="A208" s="15"/>
      <c r="B208" s="5"/>
    </row>
    <row r="209" spans="1:2" ht="15.75">
      <c r="A209" s="4"/>
      <c r="B209" s="5"/>
    </row>
    <row r="210" spans="1:2" ht="15.75">
      <c r="A210" s="4"/>
      <c r="B210" s="5"/>
    </row>
  </sheetData>
  <sortState ref="A7:B201">
    <sortCondition descending="1" ref="B7"/>
  </sortState>
  <mergeCells count="1">
    <mergeCell ref="A1:C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D41"/>
  <sheetViews>
    <sheetView topLeftCell="B1" workbookViewId="0">
      <selection activeCell="O42" sqref="O42"/>
    </sheetView>
  </sheetViews>
  <sheetFormatPr defaultRowHeight="15"/>
  <cols>
    <col min="1" max="1" width="36.28515625" customWidth="1"/>
    <col min="2" max="2" width="21.28515625" customWidth="1"/>
  </cols>
  <sheetData>
    <row r="1" spans="1:4">
      <c r="A1" s="81" t="s">
        <v>211</v>
      </c>
      <c r="B1" s="81"/>
      <c r="C1" s="81"/>
      <c r="D1" s="81"/>
    </row>
    <row r="2" spans="1:4" ht="36" customHeight="1">
      <c r="A2" s="81"/>
      <c r="B2" s="81"/>
      <c r="C2" s="81"/>
      <c r="D2" s="81"/>
    </row>
    <row r="5" spans="1:4" ht="15.75">
      <c r="A5" s="18" t="s">
        <v>209</v>
      </c>
      <c r="B5" s="31" t="s">
        <v>205</v>
      </c>
    </row>
    <row r="6" spans="1:4" ht="15.75">
      <c r="A6" s="22" t="s">
        <v>189</v>
      </c>
      <c r="B6" s="23">
        <v>94.462891896115778</v>
      </c>
    </row>
    <row r="7" spans="1:4" ht="15.75">
      <c r="A7" s="22" t="s">
        <v>191</v>
      </c>
      <c r="B7" s="23">
        <v>94.066666666666663</v>
      </c>
    </row>
    <row r="8" spans="1:4" ht="15.75">
      <c r="A8" s="22" t="s">
        <v>188</v>
      </c>
      <c r="B8" s="23">
        <v>93.466666666666683</v>
      </c>
    </row>
    <row r="9" spans="1:4" ht="15.75">
      <c r="A9" s="22" t="s">
        <v>170</v>
      </c>
      <c r="B9" s="23">
        <v>93.449999999999989</v>
      </c>
    </row>
    <row r="10" spans="1:4" ht="15.75">
      <c r="A10" s="22" t="s">
        <v>187</v>
      </c>
      <c r="B10" s="23">
        <v>93.366666666666674</v>
      </c>
    </row>
    <row r="11" spans="1:4" ht="15.75" hidden="1">
      <c r="A11" s="22" t="s">
        <v>193</v>
      </c>
      <c r="B11" s="23">
        <v>93.266666666666666</v>
      </c>
    </row>
    <row r="12" spans="1:4" ht="15.75" hidden="1">
      <c r="A12" s="16" t="s">
        <v>177</v>
      </c>
      <c r="B12" s="23">
        <v>93</v>
      </c>
    </row>
    <row r="13" spans="1:4" ht="15.75" hidden="1">
      <c r="A13" s="22" t="s">
        <v>190</v>
      </c>
      <c r="B13" s="23">
        <v>92.966666666666654</v>
      </c>
    </row>
    <row r="14" spans="1:4" ht="15.75" hidden="1">
      <c r="A14" s="21" t="s">
        <v>183</v>
      </c>
      <c r="B14" s="23">
        <v>92.733333333333348</v>
      </c>
    </row>
    <row r="15" spans="1:4" ht="15.75" hidden="1">
      <c r="A15" s="16" t="s">
        <v>197</v>
      </c>
      <c r="B15" s="23">
        <v>92.716666666666683</v>
      </c>
    </row>
    <row r="16" spans="1:4" ht="15.75" hidden="1">
      <c r="A16" s="16" t="s">
        <v>176</v>
      </c>
      <c r="B16" s="23">
        <v>92.5</v>
      </c>
    </row>
    <row r="17" spans="1:2" ht="15.75" hidden="1">
      <c r="A17" s="21" t="s">
        <v>184</v>
      </c>
      <c r="B17" s="23">
        <v>92.483333333333334</v>
      </c>
    </row>
    <row r="18" spans="1:2" ht="15.75" hidden="1">
      <c r="A18" s="16" t="s">
        <v>196</v>
      </c>
      <c r="B18" s="23">
        <v>92.333333333333329</v>
      </c>
    </row>
    <row r="19" spans="1:2" ht="15.75" hidden="1">
      <c r="A19" s="22" t="s">
        <v>186</v>
      </c>
      <c r="B19" s="23">
        <v>92.216666666666654</v>
      </c>
    </row>
    <row r="20" spans="1:2" ht="15.75" hidden="1">
      <c r="A20" s="16" t="s">
        <v>198</v>
      </c>
      <c r="B20" s="23">
        <v>92.116666666666674</v>
      </c>
    </row>
    <row r="21" spans="1:2" ht="15.75" hidden="1">
      <c r="A21" s="22" t="s">
        <v>168</v>
      </c>
      <c r="B21" s="23">
        <v>91.95</v>
      </c>
    </row>
    <row r="22" spans="1:2" ht="15.75" hidden="1">
      <c r="A22" s="22" t="s">
        <v>192</v>
      </c>
      <c r="B22" s="23">
        <v>91.947891632425012</v>
      </c>
    </row>
    <row r="23" spans="1:2" ht="15.75" hidden="1">
      <c r="A23" s="16" t="s">
        <v>180</v>
      </c>
      <c r="B23" s="23">
        <v>91.916666666666671</v>
      </c>
    </row>
    <row r="24" spans="1:2" ht="15.75" hidden="1">
      <c r="A24" s="22" t="s">
        <v>171</v>
      </c>
      <c r="B24" s="23">
        <v>91.883333333333326</v>
      </c>
    </row>
    <row r="25" spans="1:2" ht="15.75" hidden="1">
      <c r="A25" s="22" t="s">
        <v>185</v>
      </c>
      <c r="B25" s="23">
        <v>91.850000000000009</v>
      </c>
    </row>
    <row r="26" spans="1:2" ht="15.75" hidden="1">
      <c r="A26" s="22" t="s">
        <v>202</v>
      </c>
      <c r="B26" s="23">
        <v>91.741280894897017</v>
      </c>
    </row>
    <row r="27" spans="1:2" ht="15.75" hidden="1">
      <c r="A27" s="22" t="s">
        <v>181</v>
      </c>
      <c r="B27" s="23">
        <v>91.600000000000009</v>
      </c>
    </row>
    <row r="28" spans="1:2" ht="15.75" hidden="1">
      <c r="A28" s="22" t="s">
        <v>169</v>
      </c>
      <c r="B28" s="23">
        <v>91.600000000000009</v>
      </c>
    </row>
    <row r="29" spans="1:2" ht="15.75" hidden="1">
      <c r="A29" s="22" t="s">
        <v>195</v>
      </c>
      <c r="B29" s="23">
        <v>91.516666666666666</v>
      </c>
    </row>
    <row r="30" spans="1:2" ht="15.75" hidden="1">
      <c r="A30" s="16" t="s">
        <v>175</v>
      </c>
      <c r="B30" s="23">
        <v>91.283333333333317</v>
      </c>
    </row>
    <row r="31" spans="1:2" ht="15.75" hidden="1">
      <c r="A31" s="16" t="s">
        <v>182</v>
      </c>
      <c r="B31" s="23">
        <v>91.283333333333317</v>
      </c>
    </row>
    <row r="32" spans="1:2" ht="15.75" hidden="1">
      <c r="A32" s="22" t="s">
        <v>201</v>
      </c>
      <c r="B32" s="23">
        <v>91.233333333333348</v>
      </c>
    </row>
    <row r="33" spans="1:2" ht="15.75" hidden="1">
      <c r="A33" s="16" t="s">
        <v>199</v>
      </c>
      <c r="B33" s="23">
        <v>91.233333333333334</v>
      </c>
    </row>
    <row r="34" spans="1:2" ht="15.75" hidden="1">
      <c r="A34" s="16" t="s">
        <v>173</v>
      </c>
      <c r="B34" s="23">
        <v>91.224999999999994</v>
      </c>
    </row>
    <row r="35" spans="1:2" ht="15.75" hidden="1">
      <c r="A35" s="22" t="s">
        <v>203</v>
      </c>
      <c r="B35" s="23">
        <v>91.199999999999989</v>
      </c>
    </row>
    <row r="36" spans="1:2" ht="15.75" hidden="1">
      <c r="A36" s="16" t="s">
        <v>200</v>
      </c>
      <c r="B36" s="24">
        <v>91.166666666666671</v>
      </c>
    </row>
    <row r="37" spans="1:2" ht="15.75">
      <c r="A37" s="16" t="s">
        <v>194</v>
      </c>
      <c r="B37" s="23">
        <v>91.050000000000011</v>
      </c>
    </row>
    <row r="38" spans="1:2" ht="15.75">
      <c r="A38" s="16" t="s">
        <v>178</v>
      </c>
      <c r="B38" s="23">
        <v>90.983333333333334</v>
      </c>
    </row>
    <row r="39" spans="1:2" ht="15.75">
      <c r="A39" s="22" t="s">
        <v>174</v>
      </c>
      <c r="B39" s="23">
        <v>90.933333333333337</v>
      </c>
    </row>
    <row r="40" spans="1:2" ht="15.75">
      <c r="A40" s="16" t="s">
        <v>179</v>
      </c>
      <c r="B40" s="23">
        <v>90.183333333333337</v>
      </c>
    </row>
    <row r="41" spans="1:2" ht="15.75">
      <c r="A41" s="22" t="s">
        <v>172</v>
      </c>
      <c r="B41" s="23">
        <v>90.050019440589395</v>
      </c>
    </row>
  </sheetData>
  <mergeCells count="1">
    <mergeCell ref="A1:D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pageSetUpPr fitToPage="1"/>
  </sheetPr>
  <dimension ref="A5:Z42"/>
  <sheetViews>
    <sheetView tabSelected="1" view="pageBreakPreview" zoomScaleSheetLayoutView="100" workbookViewId="0">
      <selection activeCell="O23" sqref="O23"/>
    </sheetView>
  </sheetViews>
  <sheetFormatPr defaultRowHeight="15"/>
  <cols>
    <col min="15" max="15" width="17" customWidth="1"/>
    <col min="16" max="16" width="17.7109375" customWidth="1"/>
    <col min="17" max="22" width="17.7109375" hidden="1" customWidth="1"/>
    <col min="23" max="25" width="0" hidden="1" customWidth="1"/>
  </cols>
  <sheetData>
    <row r="5" spans="15:26">
      <c r="O5" s="51"/>
      <c r="P5" s="51"/>
      <c r="Q5" s="51"/>
    </row>
    <row r="6" spans="15:26" ht="15.75">
      <c r="O6" s="51"/>
      <c r="P6" s="42" t="s">
        <v>291</v>
      </c>
      <c r="Q6" s="46">
        <v>92.6</v>
      </c>
      <c r="R6" s="46">
        <v>93</v>
      </c>
      <c r="S6" s="46">
        <v>93.9</v>
      </c>
      <c r="T6" s="46">
        <v>94</v>
      </c>
      <c r="U6" s="46">
        <v>93.3</v>
      </c>
      <c r="V6" s="46">
        <v>92.7</v>
      </c>
      <c r="W6" s="46">
        <v>93.3</v>
      </c>
      <c r="X6" s="46">
        <v>92.5</v>
      </c>
      <c r="Y6" s="46">
        <v>92.9</v>
      </c>
      <c r="Z6" s="3">
        <f>AVERAGE(Q6:Y6)</f>
        <v>93.133333333333326</v>
      </c>
    </row>
    <row r="7" spans="15:26" ht="15.75">
      <c r="P7" s="42" t="s">
        <v>296</v>
      </c>
      <c r="Q7" s="46">
        <v>92.4</v>
      </c>
      <c r="R7" s="46">
        <v>92.6</v>
      </c>
      <c r="S7" s="46">
        <v>94.1</v>
      </c>
      <c r="T7" s="46">
        <v>94.7</v>
      </c>
      <c r="U7" s="46">
        <v>92.2</v>
      </c>
      <c r="V7" s="46">
        <v>92.1</v>
      </c>
      <c r="W7" s="46">
        <v>92.3</v>
      </c>
      <c r="X7" s="46">
        <v>93.2</v>
      </c>
      <c r="Y7" s="46">
        <v>91.8</v>
      </c>
      <c r="Z7" s="3">
        <f>AVERAGE(Q7:Y7)</f>
        <v>92.822222222222223</v>
      </c>
    </row>
    <row r="8" spans="15:26" ht="15.75">
      <c r="P8" s="42" t="s">
        <v>290</v>
      </c>
      <c r="Q8" s="46">
        <v>92.4</v>
      </c>
      <c r="R8" s="46">
        <v>93</v>
      </c>
      <c r="S8" s="46">
        <v>92.6</v>
      </c>
      <c r="T8" s="46">
        <v>93.1</v>
      </c>
      <c r="U8" s="46">
        <v>92.2</v>
      </c>
      <c r="V8" s="46">
        <v>92.6</v>
      </c>
      <c r="W8" s="46">
        <v>93</v>
      </c>
      <c r="X8" s="46">
        <v>93.3</v>
      </c>
      <c r="Y8" s="46">
        <v>91.8</v>
      </c>
      <c r="Z8" s="3">
        <f>AVERAGE(Q8:Y8)</f>
        <v>92.666666666666657</v>
      </c>
    </row>
    <row r="9" spans="15:26" ht="15.75">
      <c r="P9" s="42" t="s">
        <v>288</v>
      </c>
      <c r="Q9" s="46">
        <v>92.1</v>
      </c>
      <c r="R9" s="46">
        <v>92.5</v>
      </c>
      <c r="S9" s="46">
        <v>92.6</v>
      </c>
      <c r="T9" s="46">
        <v>92.2</v>
      </c>
      <c r="U9" s="46">
        <v>92.4</v>
      </c>
      <c r="V9" s="46">
        <v>92.5</v>
      </c>
      <c r="W9" s="46">
        <v>92.8</v>
      </c>
      <c r="X9" s="46">
        <v>93.2</v>
      </c>
      <c r="Y9" s="46">
        <v>93.3</v>
      </c>
      <c r="Z9" s="3">
        <f>AVERAGE(Q9:Y9)</f>
        <v>92.622222222222206</v>
      </c>
    </row>
    <row r="10" spans="15:26" ht="15.75">
      <c r="P10" s="42" t="s">
        <v>295</v>
      </c>
      <c r="Q10" s="46">
        <v>93.4</v>
      </c>
      <c r="R10" s="46">
        <v>92.6</v>
      </c>
      <c r="S10" s="46">
        <v>92.2</v>
      </c>
      <c r="T10" s="46">
        <v>92.5</v>
      </c>
      <c r="U10" s="46">
        <v>91.4</v>
      </c>
      <c r="V10" s="46">
        <v>93.3</v>
      </c>
      <c r="W10" s="46">
        <v>93.8</v>
      </c>
      <c r="X10" s="46">
        <v>92.3</v>
      </c>
      <c r="Y10" s="46">
        <v>92.2</v>
      </c>
      <c r="Z10" s="3">
        <f>AVERAGE(Q10:Y10)</f>
        <v>92.633333333333326</v>
      </c>
    </row>
    <row r="11" spans="15:26" ht="15.75">
      <c r="P11" s="42" t="s">
        <v>292</v>
      </c>
      <c r="Q11" s="46">
        <v>92.8</v>
      </c>
      <c r="R11" s="46">
        <v>92.3</v>
      </c>
      <c r="S11" s="46">
        <v>93.7</v>
      </c>
      <c r="T11" s="46">
        <v>92.5</v>
      </c>
      <c r="U11" s="46">
        <v>90.3</v>
      </c>
      <c r="V11" s="46">
        <v>92.6</v>
      </c>
      <c r="W11" s="46">
        <v>90.8</v>
      </c>
      <c r="X11" s="46">
        <v>92.6</v>
      </c>
      <c r="Y11" s="46">
        <v>93.3</v>
      </c>
      <c r="Z11" s="3">
        <f t="shared" ref="Z11:Z15" si="0">AVERAGE(Q11:Y11)</f>
        <v>92.322222222222223</v>
      </c>
    </row>
    <row r="12" spans="15:26" ht="15.75">
      <c r="P12" s="42" t="s">
        <v>289</v>
      </c>
      <c r="Q12" s="46">
        <v>91.9</v>
      </c>
      <c r="R12" s="46">
        <v>91.8</v>
      </c>
      <c r="S12" s="46">
        <v>91.7</v>
      </c>
      <c r="T12" s="46">
        <v>91.8</v>
      </c>
      <c r="U12" s="46">
        <v>92.2</v>
      </c>
      <c r="V12" s="46">
        <v>91.7</v>
      </c>
      <c r="W12" s="46">
        <v>92.2</v>
      </c>
      <c r="X12" s="46">
        <v>93</v>
      </c>
      <c r="Y12" s="46">
        <v>91.1</v>
      </c>
      <c r="Z12" s="3">
        <f>AVERAGE(Q12:Y12)</f>
        <v>91.933333333333337</v>
      </c>
    </row>
    <row r="13" spans="15:26" ht="15.75">
      <c r="P13" s="42" t="s">
        <v>297</v>
      </c>
      <c r="Q13" s="46">
        <v>90.3</v>
      </c>
      <c r="R13" s="46">
        <v>90.9</v>
      </c>
      <c r="S13" s="46">
        <v>91.9</v>
      </c>
      <c r="T13" s="46">
        <v>90.3</v>
      </c>
      <c r="U13" s="46">
        <v>92.4</v>
      </c>
      <c r="V13" s="46">
        <v>92.3</v>
      </c>
      <c r="W13" s="46">
        <v>92.6</v>
      </c>
      <c r="X13" s="46">
        <v>91.5</v>
      </c>
      <c r="Y13" s="46">
        <v>91.4</v>
      </c>
      <c r="Z13" s="3">
        <f t="shared" si="0"/>
        <v>91.51111111111112</v>
      </c>
    </row>
    <row r="14" spans="15:26" ht="15.75">
      <c r="P14" s="42" t="s">
        <v>293</v>
      </c>
      <c r="Q14" s="46">
        <v>89.9</v>
      </c>
      <c r="R14" s="46">
        <v>93</v>
      </c>
      <c r="S14" s="46">
        <v>91.6</v>
      </c>
      <c r="T14" s="46">
        <v>92.5</v>
      </c>
      <c r="U14" s="46">
        <v>87.6</v>
      </c>
      <c r="V14" s="46">
        <v>91.2</v>
      </c>
      <c r="W14" s="46">
        <v>91.8</v>
      </c>
      <c r="X14" s="46">
        <v>87.2</v>
      </c>
      <c r="Y14" s="46">
        <v>91.4</v>
      </c>
      <c r="Z14" s="3">
        <f t="shared" si="0"/>
        <v>90.688888888888897</v>
      </c>
    </row>
    <row r="15" spans="15:26" ht="15.75">
      <c r="P15" s="42" t="s">
        <v>294</v>
      </c>
      <c r="Q15" s="46">
        <v>88.1</v>
      </c>
      <c r="R15" s="46">
        <v>89.2</v>
      </c>
      <c r="S15" s="46">
        <v>89</v>
      </c>
      <c r="T15" s="46">
        <v>87.3</v>
      </c>
      <c r="U15" s="46">
        <v>91.2</v>
      </c>
      <c r="V15" s="46">
        <v>90.9</v>
      </c>
      <c r="W15" s="46">
        <v>90.5</v>
      </c>
      <c r="X15" s="46">
        <v>90.2</v>
      </c>
      <c r="Y15" s="46">
        <v>88.3</v>
      </c>
      <c r="Z15" s="3">
        <f t="shared" si="0"/>
        <v>89.411111111111111</v>
      </c>
    </row>
    <row r="16" spans="15:26">
      <c r="Q16" s="51"/>
    </row>
    <row r="17" spans="1:24">
      <c r="Q17" s="51"/>
    </row>
    <row r="18" spans="1:24">
      <c r="Q18" s="51"/>
    </row>
    <row r="19" spans="1:24">
      <c r="O19" s="51"/>
      <c r="P19" s="51"/>
      <c r="Q19" s="51"/>
    </row>
    <row r="20" spans="1:24" ht="15.75">
      <c r="Q20" s="5"/>
      <c r="R20" s="5"/>
      <c r="S20" s="5"/>
      <c r="T20" s="5"/>
      <c r="U20" s="5"/>
      <c r="V20" s="5"/>
      <c r="W20" s="5"/>
      <c r="X20" s="3"/>
    </row>
    <row r="21" spans="1:24" ht="15.75">
      <c r="Q21" s="5"/>
      <c r="R21" s="5"/>
      <c r="S21" s="5"/>
      <c r="T21" s="5"/>
      <c r="U21" s="5"/>
      <c r="V21" s="5"/>
      <c r="W21" s="5"/>
      <c r="X21" s="3"/>
    </row>
    <row r="22" spans="1:24" ht="15.75">
      <c r="Q22" s="5"/>
      <c r="R22" s="5"/>
      <c r="S22" s="5"/>
      <c r="T22" s="5"/>
      <c r="U22" s="5"/>
      <c r="V22" s="5"/>
      <c r="W22" s="5"/>
      <c r="X22" s="3"/>
    </row>
    <row r="23" spans="1:24" ht="15.75">
      <c r="Q23" s="5"/>
      <c r="R23" s="5"/>
      <c r="S23" s="5"/>
      <c r="T23" s="5"/>
      <c r="U23" s="5"/>
      <c r="V23" s="5"/>
      <c r="W23" s="5"/>
      <c r="X23" s="3"/>
    </row>
    <row r="24" spans="1:24" ht="15.75">
      <c r="Q24" s="5"/>
      <c r="R24" s="5"/>
      <c r="S24" s="5"/>
      <c r="T24" s="5"/>
      <c r="U24" s="5"/>
      <c r="V24" s="5"/>
      <c r="W24" s="5"/>
      <c r="X24" s="3"/>
    </row>
    <row r="25" spans="1:24" ht="15.75">
      <c r="Q25" s="5"/>
      <c r="R25" s="5"/>
      <c r="S25" s="5"/>
      <c r="T25" s="5"/>
      <c r="U25" s="5"/>
      <c r="V25" s="5"/>
      <c r="W25" s="5"/>
      <c r="X25" s="3"/>
    </row>
    <row r="26" spans="1:24" ht="30" customHeight="1">
      <c r="A26" s="79" t="s">
        <v>298</v>
      </c>
      <c r="B26" s="79"/>
      <c r="C26" s="79"/>
      <c r="D26" s="79"/>
      <c r="E26" s="79"/>
      <c r="F26" s="79"/>
      <c r="G26" s="79"/>
      <c r="H26" s="79"/>
      <c r="I26" s="79"/>
      <c r="J26" s="79"/>
      <c r="K26" s="79"/>
      <c r="L26" s="79"/>
      <c r="M26" s="79"/>
      <c r="N26" s="79"/>
      <c r="Q26" s="5"/>
      <c r="R26" s="5"/>
      <c r="S26" s="5"/>
      <c r="T26" s="5"/>
      <c r="U26" s="5"/>
      <c r="V26" s="5"/>
      <c r="W26" s="5"/>
      <c r="X26" s="3"/>
    </row>
    <row r="27" spans="1:24" ht="15.75">
      <c r="A27" s="1" t="s">
        <v>283</v>
      </c>
      <c r="Q27" s="5"/>
      <c r="R27" s="5"/>
      <c r="S27" s="5"/>
      <c r="T27" s="5"/>
      <c r="U27" s="5"/>
      <c r="V27" s="5"/>
      <c r="W27" s="5"/>
      <c r="X27" s="3"/>
    </row>
    <row r="28" spans="1:24" ht="15.75">
      <c r="Q28" s="5"/>
      <c r="R28" s="5"/>
      <c r="S28" s="5"/>
      <c r="T28" s="5"/>
      <c r="U28" s="5"/>
      <c r="V28" s="5"/>
      <c r="W28" s="5"/>
      <c r="X28" s="3"/>
    </row>
    <row r="29" spans="1:24" ht="15.75">
      <c r="Q29" s="5"/>
      <c r="R29" s="5"/>
      <c r="S29" s="5"/>
      <c r="T29" s="5"/>
      <c r="U29" s="5"/>
      <c r="V29" s="5"/>
      <c r="W29" s="5"/>
      <c r="X29" s="3"/>
    </row>
    <row r="31" spans="1:24" ht="15.75">
      <c r="B31" s="58"/>
      <c r="C31" s="53"/>
    </row>
    <row r="32" spans="1:24" ht="15.75">
      <c r="B32" s="59"/>
      <c r="C32" s="53"/>
    </row>
    <row r="33" spans="2:3" ht="15.75">
      <c r="B33" s="42"/>
      <c r="C33" s="5"/>
    </row>
    <row r="34" spans="2:3" ht="15.75">
      <c r="B34" s="42"/>
      <c r="C34" s="5"/>
    </row>
    <row r="35" spans="2:3" ht="15.75">
      <c r="B35" s="42"/>
      <c r="C35" s="5"/>
    </row>
    <row r="36" spans="2:3" ht="15.75">
      <c r="B36" s="42"/>
      <c r="C36" s="5"/>
    </row>
    <row r="37" spans="2:3" ht="15.75">
      <c r="B37" s="42"/>
      <c r="C37" s="5"/>
    </row>
    <row r="38" spans="2:3" ht="15.75">
      <c r="B38" s="42"/>
      <c r="C38" s="5"/>
    </row>
    <row r="39" spans="2:3" ht="15.75">
      <c r="B39" s="42"/>
      <c r="C39" s="5"/>
    </row>
    <row r="40" spans="2:3" ht="15.75">
      <c r="B40" s="42"/>
      <c r="C40" s="5"/>
    </row>
    <row r="41" spans="2:3" ht="15.75">
      <c r="B41" s="42"/>
      <c r="C41" s="5"/>
    </row>
    <row r="42" spans="2:3" ht="15.75">
      <c r="B42" s="42"/>
      <c r="C42" s="5"/>
    </row>
  </sheetData>
  <sortState ref="B33:C42">
    <sortCondition descending="1" ref="C9:C18"/>
  </sortState>
  <mergeCells count="1">
    <mergeCell ref="A26:N26"/>
  </mergeCells>
  <printOptions horizontalCentered="1" verticalCentered="1"/>
  <pageMargins left="0.70866141732283472" right="0.70866141732283472" top="0.74803149606299213" bottom="0.74803149606299213" header="0.31496062992125984" footer="0.31496062992125984"/>
  <pageSetup scale="95"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K20"/>
  <sheetViews>
    <sheetView view="pageBreakPreview" zoomScaleSheetLayoutView="100" workbookViewId="0">
      <selection activeCell="M7" sqref="M7"/>
    </sheetView>
  </sheetViews>
  <sheetFormatPr defaultRowHeight="15"/>
  <cols>
    <col min="1" max="1" width="37.140625" customWidth="1"/>
    <col min="9" max="10" width="10.28515625" customWidth="1"/>
    <col min="11" max="11" width="13.5703125" customWidth="1"/>
  </cols>
  <sheetData>
    <row r="1" spans="1:11" ht="30" customHeight="1">
      <c r="A1" s="76" t="s">
        <v>411</v>
      </c>
      <c r="B1" s="76"/>
      <c r="C1" s="76"/>
      <c r="D1" s="76"/>
      <c r="E1" s="76"/>
      <c r="F1" s="76"/>
      <c r="G1" s="76"/>
      <c r="H1" s="76"/>
      <c r="I1" s="76"/>
      <c r="J1" s="68"/>
    </row>
    <row r="2" spans="1:11" ht="15" customHeight="1">
      <c r="A2" s="32"/>
      <c r="B2" s="32"/>
      <c r="C2" s="32"/>
      <c r="D2" s="32"/>
      <c r="E2" s="32"/>
      <c r="F2" s="32"/>
      <c r="G2" s="32"/>
      <c r="H2" s="32"/>
      <c r="I2" s="32"/>
      <c r="J2" s="67"/>
    </row>
    <row r="3" spans="1:11" ht="15.75">
      <c r="A3" s="14" t="s">
        <v>286</v>
      </c>
      <c r="B3" s="2">
        <v>2003</v>
      </c>
      <c r="C3" s="2">
        <v>2005</v>
      </c>
      <c r="D3" s="2">
        <v>2007</v>
      </c>
      <c r="E3" s="2">
        <v>2008</v>
      </c>
      <c r="F3" s="2">
        <v>2009</v>
      </c>
      <c r="G3" s="2">
        <v>2010</v>
      </c>
      <c r="H3" s="2">
        <v>2011</v>
      </c>
      <c r="I3" s="2">
        <v>2012</v>
      </c>
      <c r="J3" s="2">
        <v>2013</v>
      </c>
      <c r="K3" s="2" t="s">
        <v>410</v>
      </c>
    </row>
    <row r="5" spans="1:11" ht="15.75">
      <c r="A5" s="14" t="s">
        <v>1</v>
      </c>
      <c r="B5" s="3">
        <v>92.7</v>
      </c>
      <c r="C5" s="3">
        <v>91.8</v>
      </c>
      <c r="D5" s="3">
        <v>91.8</v>
      </c>
      <c r="E5" s="3">
        <v>92.3</v>
      </c>
      <c r="F5" s="3">
        <v>91.7</v>
      </c>
      <c r="G5" s="3">
        <v>92</v>
      </c>
      <c r="H5" s="3">
        <v>92.6</v>
      </c>
      <c r="I5" s="3">
        <v>94.4</v>
      </c>
      <c r="J5" s="3">
        <v>93.7</v>
      </c>
      <c r="K5" s="3">
        <f>AVERAGE(B5:J5)</f>
        <v>92.555555555555557</v>
      </c>
    </row>
    <row r="6" spans="1:11" ht="15.75">
      <c r="A6" s="14" t="s">
        <v>6</v>
      </c>
      <c r="B6" s="3">
        <v>92.6</v>
      </c>
      <c r="C6" s="3">
        <v>92.8</v>
      </c>
      <c r="D6" s="3">
        <v>92.8</v>
      </c>
      <c r="E6" s="3">
        <v>92</v>
      </c>
      <c r="F6" s="3">
        <v>93.1</v>
      </c>
      <c r="G6" s="3">
        <v>92.8</v>
      </c>
      <c r="H6" s="3">
        <v>92.9</v>
      </c>
      <c r="I6" s="3">
        <v>92.2</v>
      </c>
      <c r="J6" s="3">
        <v>93.4</v>
      </c>
      <c r="K6" s="3">
        <f t="shared" ref="K6:K18" si="0">AVERAGE(B6:J6)</f>
        <v>92.73333333333332</v>
      </c>
    </row>
    <row r="7" spans="1:11" ht="15.75">
      <c r="A7" s="14" t="s">
        <v>113</v>
      </c>
      <c r="B7" s="3">
        <v>91.9</v>
      </c>
      <c r="C7" s="3">
        <v>92.9</v>
      </c>
      <c r="D7" s="3">
        <v>92.8</v>
      </c>
      <c r="E7" s="3">
        <v>92.5</v>
      </c>
      <c r="F7" s="3">
        <v>94.2</v>
      </c>
      <c r="G7" s="3">
        <v>93.9</v>
      </c>
      <c r="H7" s="3">
        <v>94</v>
      </c>
      <c r="I7" s="3">
        <v>93.6</v>
      </c>
      <c r="J7" s="3">
        <v>93.1</v>
      </c>
      <c r="K7" s="3">
        <f t="shared" si="0"/>
        <v>93.211111111111123</v>
      </c>
    </row>
    <row r="8" spans="1:11" s="1" customFormat="1" ht="15.75">
      <c r="A8" s="14" t="s">
        <v>44</v>
      </c>
      <c r="B8" s="3">
        <v>93.9</v>
      </c>
      <c r="C8" s="3">
        <v>93.7</v>
      </c>
      <c r="D8" s="3">
        <v>93.8</v>
      </c>
      <c r="E8" s="3">
        <v>93.4</v>
      </c>
      <c r="F8" s="3">
        <v>91.5</v>
      </c>
      <c r="G8" s="3">
        <v>92</v>
      </c>
      <c r="H8" s="3">
        <v>92.9</v>
      </c>
      <c r="I8" s="3">
        <v>92.1</v>
      </c>
      <c r="J8" s="3">
        <v>93</v>
      </c>
      <c r="K8" s="3">
        <f t="shared" si="0"/>
        <v>92.922222222222231</v>
      </c>
    </row>
    <row r="9" spans="1:11" ht="15.75">
      <c r="A9" s="14" t="s">
        <v>4</v>
      </c>
      <c r="B9" s="3">
        <v>92.4</v>
      </c>
      <c r="C9" s="3">
        <v>91.8</v>
      </c>
      <c r="D9" s="3">
        <v>92.6</v>
      </c>
      <c r="E9" s="3">
        <v>91.6</v>
      </c>
      <c r="F9" s="3">
        <v>91.4</v>
      </c>
      <c r="G9" s="3">
        <v>90.6</v>
      </c>
      <c r="H9" s="3">
        <v>91</v>
      </c>
      <c r="I9" s="3">
        <v>90.6</v>
      </c>
      <c r="J9" s="3">
        <v>92.1</v>
      </c>
      <c r="K9" s="3">
        <f t="shared" si="0"/>
        <v>91.566666666666663</v>
      </c>
    </row>
    <row r="10" spans="1:11" ht="15.75">
      <c r="A10" s="14" t="s">
        <v>3</v>
      </c>
      <c r="B10" s="3">
        <v>91.7</v>
      </c>
      <c r="C10" s="3">
        <v>92.6</v>
      </c>
      <c r="D10" s="3">
        <v>93.6</v>
      </c>
      <c r="E10" s="3">
        <v>93.2</v>
      </c>
      <c r="F10" s="3">
        <v>91.8</v>
      </c>
      <c r="G10" s="3">
        <v>92</v>
      </c>
      <c r="H10" s="3">
        <v>93.5</v>
      </c>
      <c r="I10" s="3">
        <v>93.5</v>
      </c>
      <c r="J10" s="3">
        <v>92</v>
      </c>
      <c r="K10" s="3">
        <f t="shared" si="0"/>
        <v>92.655555555555551</v>
      </c>
    </row>
    <row r="11" spans="1:11" ht="15.75">
      <c r="A11" s="14" t="s">
        <v>5</v>
      </c>
      <c r="B11" s="3">
        <v>92.5</v>
      </c>
      <c r="C11" s="3">
        <v>92</v>
      </c>
      <c r="D11" s="3">
        <v>92.7</v>
      </c>
      <c r="E11" s="3">
        <v>92.1</v>
      </c>
      <c r="F11" s="3">
        <v>91.3</v>
      </c>
      <c r="G11" s="3">
        <v>90.9</v>
      </c>
      <c r="H11" s="3">
        <v>92.4</v>
      </c>
      <c r="I11" s="3">
        <v>92.8</v>
      </c>
      <c r="J11" s="3">
        <v>91.9</v>
      </c>
      <c r="K11" s="3">
        <f t="shared" si="0"/>
        <v>92.066666666666663</v>
      </c>
    </row>
    <row r="12" spans="1:11" ht="15.75">
      <c r="A12" s="14" t="s">
        <v>2</v>
      </c>
      <c r="B12" s="3">
        <v>94.3</v>
      </c>
      <c r="C12" s="3">
        <v>93.8</v>
      </c>
      <c r="D12" s="3">
        <v>94.5</v>
      </c>
      <c r="E12" s="3">
        <v>93.9</v>
      </c>
      <c r="F12" s="3">
        <v>93.9</v>
      </c>
      <c r="G12" s="3">
        <v>95.1</v>
      </c>
      <c r="H12" s="3">
        <v>93.5</v>
      </c>
      <c r="I12" s="3">
        <v>93.3</v>
      </c>
      <c r="J12" s="3">
        <v>91.8</v>
      </c>
      <c r="K12" s="3">
        <f t="shared" si="0"/>
        <v>93.788888888888877</v>
      </c>
    </row>
    <row r="13" spans="1:11" ht="15.75">
      <c r="A13" s="14" t="s">
        <v>0</v>
      </c>
      <c r="B13" s="3">
        <v>91.3</v>
      </c>
      <c r="C13" s="3">
        <v>91.8</v>
      </c>
      <c r="D13" s="3">
        <v>91.9</v>
      </c>
      <c r="E13" s="3">
        <v>91.4</v>
      </c>
      <c r="F13" s="3">
        <v>92.1</v>
      </c>
      <c r="G13" s="3">
        <v>92.1</v>
      </c>
      <c r="H13" s="3">
        <v>92.3</v>
      </c>
      <c r="I13" s="3">
        <v>92.4</v>
      </c>
      <c r="J13" s="3">
        <v>91.7</v>
      </c>
      <c r="K13" s="3">
        <f t="shared" si="0"/>
        <v>91.888888888888886</v>
      </c>
    </row>
    <row r="14" spans="1:11" ht="15.75">
      <c r="A14" s="14" t="s">
        <v>284</v>
      </c>
      <c r="B14" s="5">
        <v>91.2</v>
      </c>
      <c r="C14" s="5">
        <v>93.7</v>
      </c>
      <c r="D14" s="5">
        <v>92.3</v>
      </c>
      <c r="E14" s="5">
        <v>93.9</v>
      </c>
      <c r="F14" s="5">
        <v>92.8</v>
      </c>
      <c r="G14" s="5">
        <v>90.4</v>
      </c>
      <c r="H14" s="5">
        <v>91</v>
      </c>
      <c r="I14" s="46">
        <v>89.2</v>
      </c>
      <c r="J14" s="46">
        <v>91.6</v>
      </c>
      <c r="K14" s="3">
        <f t="shared" si="0"/>
        <v>91.788888888888906</v>
      </c>
    </row>
    <row r="15" spans="1:11" s="1" customFormat="1" ht="15.75">
      <c r="A15" s="14" t="s">
        <v>7</v>
      </c>
      <c r="B15" s="3">
        <v>90.3</v>
      </c>
      <c r="C15" s="3">
        <v>90.7</v>
      </c>
      <c r="D15" s="3">
        <v>91.9</v>
      </c>
      <c r="E15" s="3">
        <v>90.3</v>
      </c>
      <c r="F15" s="3">
        <v>90.9</v>
      </c>
      <c r="G15" s="3">
        <v>91.5</v>
      </c>
      <c r="H15" s="3">
        <v>91.9</v>
      </c>
      <c r="I15" s="5">
        <v>90.1</v>
      </c>
      <c r="J15" s="5">
        <v>91.2</v>
      </c>
      <c r="K15" s="3">
        <f t="shared" si="0"/>
        <v>90.977777777777789</v>
      </c>
    </row>
    <row r="16" spans="1:11" ht="15.75">
      <c r="A16" s="14" t="s">
        <v>8</v>
      </c>
      <c r="B16" s="5">
        <v>88.2</v>
      </c>
      <c r="C16" s="5">
        <v>90.8</v>
      </c>
      <c r="D16" s="5">
        <v>91.3</v>
      </c>
      <c r="E16" s="5">
        <v>89</v>
      </c>
      <c r="F16" s="5">
        <v>91</v>
      </c>
      <c r="G16" s="5">
        <v>93.6</v>
      </c>
      <c r="H16" s="5">
        <v>94.7</v>
      </c>
      <c r="I16" s="5">
        <v>93</v>
      </c>
      <c r="J16" s="5">
        <v>90.9</v>
      </c>
      <c r="K16" s="3">
        <f t="shared" si="0"/>
        <v>91.388888888888886</v>
      </c>
    </row>
    <row r="17" spans="1:11" ht="15.75">
      <c r="A17" s="14" t="s">
        <v>142</v>
      </c>
      <c r="B17" s="3">
        <v>90.5</v>
      </c>
      <c r="C17" s="3">
        <v>91.1</v>
      </c>
      <c r="D17" s="3">
        <v>90.9</v>
      </c>
      <c r="E17" s="3">
        <v>90.5</v>
      </c>
      <c r="F17" s="3">
        <v>91.5</v>
      </c>
      <c r="G17" s="3">
        <v>91.6</v>
      </c>
      <c r="H17" s="3">
        <v>91.2</v>
      </c>
      <c r="I17" s="3">
        <v>92.4</v>
      </c>
      <c r="J17" s="3">
        <v>90.7</v>
      </c>
      <c r="K17" s="3">
        <f t="shared" si="0"/>
        <v>91.155555555555566</v>
      </c>
    </row>
    <row r="18" spans="1:11" s="1" customFormat="1" ht="15.75">
      <c r="A18" s="14" t="s">
        <v>285</v>
      </c>
      <c r="B18" s="5">
        <v>88.1</v>
      </c>
      <c r="C18" s="5">
        <v>91.5</v>
      </c>
      <c r="D18" s="5">
        <v>93.7</v>
      </c>
      <c r="E18" s="5">
        <v>92.2</v>
      </c>
      <c r="F18" s="5">
        <v>85.7</v>
      </c>
      <c r="G18" s="5">
        <v>91.5</v>
      </c>
      <c r="H18" s="5">
        <v>91.8</v>
      </c>
      <c r="I18" s="5">
        <v>83.8</v>
      </c>
      <c r="J18" s="5">
        <v>87</v>
      </c>
      <c r="K18" s="3">
        <f t="shared" si="0"/>
        <v>89.477777777777774</v>
      </c>
    </row>
    <row r="20" spans="1:11" ht="15.75">
      <c r="A20" s="1" t="s">
        <v>283</v>
      </c>
    </row>
  </sheetData>
  <sortState ref="A5:J18">
    <sortCondition descending="1" ref="I5:I18"/>
  </sortState>
  <mergeCells count="1">
    <mergeCell ref="A1:I1"/>
  </mergeCells>
  <pageMargins left="0.70866141732283472" right="0.70866141732283472"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20"/>
  <sheetViews>
    <sheetView view="pageBreakPreview" zoomScaleSheetLayoutView="100" workbookViewId="0">
      <selection activeCell="A28" sqref="A28"/>
    </sheetView>
  </sheetViews>
  <sheetFormatPr defaultRowHeight="15"/>
  <cols>
    <col min="1" max="1" width="37.7109375" customWidth="1"/>
    <col min="9" max="10" width="10.140625" customWidth="1"/>
    <col min="11" max="11" width="14.28515625" customWidth="1"/>
  </cols>
  <sheetData>
    <row r="1" spans="1:11" ht="30" customHeight="1">
      <c r="A1" s="76" t="s">
        <v>412</v>
      </c>
      <c r="B1" s="76"/>
      <c r="C1" s="76"/>
      <c r="D1" s="76"/>
      <c r="E1" s="76"/>
      <c r="F1" s="76"/>
      <c r="G1" s="76"/>
      <c r="H1" s="76"/>
      <c r="I1" s="76"/>
      <c r="J1" s="68"/>
      <c r="K1" s="19"/>
    </row>
    <row r="2" spans="1:11" ht="15" customHeight="1">
      <c r="A2" s="32"/>
      <c r="B2" s="32"/>
      <c r="C2" s="32"/>
      <c r="D2" s="32"/>
      <c r="E2" s="32"/>
      <c r="F2" s="32"/>
      <c r="G2" s="32"/>
      <c r="H2" s="32"/>
      <c r="I2" s="32"/>
      <c r="J2" s="67"/>
    </row>
    <row r="3" spans="1:11" ht="15.75">
      <c r="A3" s="14" t="s">
        <v>286</v>
      </c>
      <c r="B3" s="2">
        <v>2003</v>
      </c>
      <c r="C3" s="2">
        <v>2005</v>
      </c>
      <c r="D3" s="2">
        <v>2007</v>
      </c>
      <c r="E3" s="2">
        <v>2008</v>
      </c>
      <c r="F3" s="2">
        <v>2009</v>
      </c>
      <c r="G3" s="2">
        <v>2010</v>
      </c>
      <c r="H3" s="2">
        <v>2011</v>
      </c>
      <c r="I3" s="2">
        <v>2012</v>
      </c>
      <c r="J3" s="2">
        <v>2013</v>
      </c>
      <c r="K3" s="2" t="s">
        <v>410</v>
      </c>
    </row>
    <row r="4" spans="1:11" ht="15.75">
      <c r="A4" s="14"/>
      <c r="B4" s="2"/>
      <c r="C4" s="2"/>
      <c r="D4" s="2"/>
      <c r="E4" s="2"/>
      <c r="F4" s="2"/>
      <c r="G4" s="2"/>
      <c r="H4" s="2"/>
      <c r="I4" s="2"/>
      <c r="J4" s="2"/>
      <c r="K4" s="2"/>
    </row>
    <row r="5" spans="1:11" ht="15.75">
      <c r="A5" s="14" t="s">
        <v>2</v>
      </c>
      <c r="B5" s="3">
        <v>94.3</v>
      </c>
      <c r="C5" s="3">
        <v>93.8</v>
      </c>
      <c r="D5" s="3">
        <v>94.5</v>
      </c>
      <c r="E5" s="3">
        <v>93.9</v>
      </c>
      <c r="F5" s="3">
        <v>93.9</v>
      </c>
      <c r="G5" s="3">
        <v>95.1</v>
      </c>
      <c r="H5" s="3">
        <v>93.5</v>
      </c>
      <c r="I5" s="3">
        <v>93.3</v>
      </c>
      <c r="J5" s="3">
        <v>91.8</v>
      </c>
      <c r="K5" s="3">
        <f>AVERAGE(B5:J5)</f>
        <v>93.788888888888877</v>
      </c>
    </row>
    <row r="6" spans="1:11" ht="15.75">
      <c r="A6" s="14" t="s">
        <v>113</v>
      </c>
      <c r="B6" s="3">
        <v>91.9</v>
      </c>
      <c r="C6" s="3">
        <v>92.9</v>
      </c>
      <c r="D6" s="3">
        <v>92.8</v>
      </c>
      <c r="E6" s="3">
        <v>92.5</v>
      </c>
      <c r="F6" s="3">
        <v>94.2</v>
      </c>
      <c r="G6" s="3">
        <v>93.9</v>
      </c>
      <c r="H6" s="3">
        <v>94</v>
      </c>
      <c r="I6" s="3">
        <v>93.6</v>
      </c>
      <c r="J6" s="3">
        <v>93.1</v>
      </c>
      <c r="K6" s="3">
        <f t="shared" ref="K6:K18" si="0">AVERAGE(B6:J6)</f>
        <v>93.211111111111123</v>
      </c>
    </row>
    <row r="7" spans="1:11" ht="15.75">
      <c r="A7" s="14" t="s">
        <v>44</v>
      </c>
      <c r="B7" s="3">
        <v>93.9</v>
      </c>
      <c r="C7" s="3">
        <v>93.7</v>
      </c>
      <c r="D7" s="3">
        <v>93.8</v>
      </c>
      <c r="E7" s="3">
        <v>93.4</v>
      </c>
      <c r="F7" s="3">
        <v>91.5</v>
      </c>
      <c r="G7" s="3">
        <v>92</v>
      </c>
      <c r="H7" s="3">
        <v>92.9</v>
      </c>
      <c r="I7" s="3">
        <v>92.1</v>
      </c>
      <c r="J7" s="3">
        <v>93</v>
      </c>
      <c r="K7" s="3">
        <f t="shared" si="0"/>
        <v>92.922222222222231</v>
      </c>
    </row>
    <row r="8" spans="1:11" ht="15.75">
      <c r="A8" s="14" t="s">
        <v>3</v>
      </c>
      <c r="B8" s="3">
        <v>91.7</v>
      </c>
      <c r="C8" s="3">
        <v>92.6</v>
      </c>
      <c r="D8" s="3">
        <v>93.6</v>
      </c>
      <c r="E8" s="3">
        <v>93.2</v>
      </c>
      <c r="F8" s="3">
        <v>91.8</v>
      </c>
      <c r="G8" s="3">
        <v>92</v>
      </c>
      <c r="H8" s="3">
        <v>93.5</v>
      </c>
      <c r="I8" s="3">
        <v>93.5</v>
      </c>
      <c r="J8" s="3">
        <v>92</v>
      </c>
      <c r="K8" s="3">
        <f t="shared" si="0"/>
        <v>92.655555555555551</v>
      </c>
    </row>
    <row r="9" spans="1:11" ht="15.75">
      <c r="A9" s="14" t="s">
        <v>6</v>
      </c>
      <c r="B9" s="3">
        <v>92.6</v>
      </c>
      <c r="C9" s="3">
        <v>92.8</v>
      </c>
      <c r="D9" s="3">
        <v>92.8</v>
      </c>
      <c r="E9" s="3">
        <v>92</v>
      </c>
      <c r="F9" s="3">
        <v>93.1</v>
      </c>
      <c r="G9" s="3">
        <v>92.8</v>
      </c>
      <c r="H9" s="3">
        <v>92.9</v>
      </c>
      <c r="I9" s="3">
        <v>92.2</v>
      </c>
      <c r="J9" s="3">
        <v>93.4</v>
      </c>
      <c r="K9" s="3">
        <f t="shared" si="0"/>
        <v>92.73333333333332</v>
      </c>
    </row>
    <row r="10" spans="1:11" ht="15.75">
      <c r="A10" s="14" t="s">
        <v>1</v>
      </c>
      <c r="B10" s="3">
        <v>92.7</v>
      </c>
      <c r="C10" s="3">
        <v>91.8</v>
      </c>
      <c r="D10" s="3">
        <v>91.8</v>
      </c>
      <c r="E10" s="3">
        <v>92.3</v>
      </c>
      <c r="F10" s="3">
        <v>91.7</v>
      </c>
      <c r="G10" s="3">
        <v>92</v>
      </c>
      <c r="H10" s="3">
        <v>92.6</v>
      </c>
      <c r="I10" s="3">
        <v>94.4</v>
      </c>
      <c r="J10" s="3">
        <v>93.7</v>
      </c>
      <c r="K10" s="3">
        <f t="shared" si="0"/>
        <v>92.555555555555557</v>
      </c>
    </row>
    <row r="11" spans="1:11" ht="15.75">
      <c r="A11" s="14" t="s">
        <v>5</v>
      </c>
      <c r="B11" s="3">
        <v>92.5</v>
      </c>
      <c r="C11" s="3">
        <v>92</v>
      </c>
      <c r="D11" s="3">
        <v>92.7</v>
      </c>
      <c r="E11" s="3">
        <v>92.1</v>
      </c>
      <c r="F11" s="3">
        <v>91.3</v>
      </c>
      <c r="G11" s="3">
        <v>90.9</v>
      </c>
      <c r="H11" s="3">
        <v>92.4</v>
      </c>
      <c r="I11" s="3">
        <v>92.8</v>
      </c>
      <c r="J11" s="3">
        <v>91.9</v>
      </c>
      <c r="K11" s="3">
        <f t="shared" si="0"/>
        <v>92.066666666666663</v>
      </c>
    </row>
    <row r="12" spans="1:11" ht="15.75">
      <c r="A12" s="14" t="s">
        <v>0</v>
      </c>
      <c r="B12" s="3">
        <v>91.3</v>
      </c>
      <c r="C12" s="3">
        <v>91.8</v>
      </c>
      <c r="D12" s="3">
        <v>91.9</v>
      </c>
      <c r="E12" s="3">
        <v>91.4</v>
      </c>
      <c r="F12" s="3">
        <v>92.1</v>
      </c>
      <c r="G12" s="3">
        <v>92.1</v>
      </c>
      <c r="H12" s="3">
        <v>92.3</v>
      </c>
      <c r="I12" s="3">
        <v>92.4</v>
      </c>
      <c r="J12" s="3">
        <v>91.7</v>
      </c>
      <c r="K12" s="3">
        <f t="shared" si="0"/>
        <v>91.888888888888886</v>
      </c>
    </row>
    <row r="13" spans="1:11" ht="15.75">
      <c r="A13" s="14" t="s">
        <v>284</v>
      </c>
      <c r="B13" s="5">
        <v>91.2</v>
      </c>
      <c r="C13" s="5">
        <v>93.7</v>
      </c>
      <c r="D13" s="5">
        <v>92.3</v>
      </c>
      <c r="E13" s="5">
        <v>93.9</v>
      </c>
      <c r="F13" s="5">
        <v>92.8</v>
      </c>
      <c r="G13" s="5">
        <v>90.4</v>
      </c>
      <c r="H13" s="5">
        <v>91</v>
      </c>
      <c r="I13" s="46">
        <v>89.2</v>
      </c>
      <c r="J13" s="46">
        <v>91.6</v>
      </c>
      <c r="K13" s="3">
        <f t="shared" si="0"/>
        <v>91.788888888888906</v>
      </c>
    </row>
    <row r="14" spans="1:11" ht="15.75">
      <c r="A14" s="14" t="s">
        <v>4</v>
      </c>
      <c r="B14" s="3">
        <v>92.4</v>
      </c>
      <c r="C14" s="3">
        <v>91.8</v>
      </c>
      <c r="D14" s="3">
        <v>92.6</v>
      </c>
      <c r="E14" s="3">
        <v>91.6</v>
      </c>
      <c r="F14" s="3">
        <v>91.4</v>
      </c>
      <c r="G14" s="3">
        <v>90.6</v>
      </c>
      <c r="H14" s="3">
        <v>91</v>
      </c>
      <c r="I14" s="3">
        <v>90.6</v>
      </c>
      <c r="J14" s="3">
        <v>92.1</v>
      </c>
      <c r="K14" s="3">
        <f t="shared" si="0"/>
        <v>91.566666666666663</v>
      </c>
    </row>
    <row r="15" spans="1:11" s="1" customFormat="1" ht="15.75">
      <c r="A15" s="14" t="s">
        <v>8</v>
      </c>
      <c r="B15" s="5">
        <v>88.2</v>
      </c>
      <c r="C15" s="5">
        <v>90.8</v>
      </c>
      <c r="D15" s="5">
        <v>91.3</v>
      </c>
      <c r="E15" s="5">
        <v>89</v>
      </c>
      <c r="F15" s="5">
        <v>91</v>
      </c>
      <c r="G15" s="5">
        <v>93.6</v>
      </c>
      <c r="H15" s="5">
        <v>94.7</v>
      </c>
      <c r="I15" s="5">
        <v>93</v>
      </c>
      <c r="J15" s="5">
        <v>90.9</v>
      </c>
      <c r="K15" s="3">
        <f t="shared" si="0"/>
        <v>91.388888888888886</v>
      </c>
    </row>
    <row r="16" spans="1:11" ht="15.75">
      <c r="A16" s="14" t="s">
        <v>142</v>
      </c>
      <c r="B16" s="3">
        <v>90.5</v>
      </c>
      <c r="C16" s="3">
        <v>91.1</v>
      </c>
      <c r="D16" s="3">
        <v>90.9</v>
      </c>
      <c r="E16" s="3">
        <v>90.5</v>
      </c>
      <c r="F16" s="3">
        <v>91.5</v>
      </c>
      <c r="G16" s="3">
        <v>91.6</v>
      </c>
      <c r="H16" s="3">
        <v>91.2</v>
      </c>
      <c r="I16" s="3">
        <v>92.4</v>
      </c>
      <c r="J16" s="3">
        <v>90.7</v>
      </c>
      <c r="K16" s="3">
        <f t="shared" si="0"/>
        <v>91.155555555555566</v>
      </c>
    </row>
    <row r="17" spans="1:11" s="1" customFormat="1" ht="15.75">
      <c r="A17" s="14" t="s">
        <v>7</v>
      </c>
      <c r="B17" s="3">
        <v>90.3</v>
      </c>
      <c r="C17" s="3">
        <v>90.7</v>
      </c>
      <c r="D17" s="3">
        <v>91.9</v>
      </c>
      <c r="E17" s="3">
        <v>90.3</v>
      </c>
      <c r="F17" s="3">
        <v>90.9</v>
      </c>
      <c r="G17" s="3">
        <v>91.5</v>
      </c>
      <c r="H17" s="3">
        <v>91.9</v>
      </c>
      <c r="I17" s="5">
        <v>90.1</v>
      </c>
      <c r="J17" s="5">
        <v>91.2</v>
      </c>
      <c r="K17" s="3">
        <f t="shared" si="0"/>
        <v>90.977777777777789</v>
      </c>
    </row>
    <row r="18" spans="1:11" ht="15.75">
      <c r="A18" s="14" t="s">
        <v>285</v>
      </c>
      <c r="B18" s="5">
        <v>88.1</v>
      </c>
      <c r="C18" s="5">
        <v>91.5</v>
      </c>
      <c r="D18" s="5">
        <v>93.7</v>
      </c>
      <c r="E18" s="5">
        <v>92.2</v>
      </c>
      <c r="F18" s="5">
        <v>85.7</v>
      </c>
      <c r="G18" s="5">
        <v>91.5</v>
      </c>
      <c r="H18" s="5">
        <v>91.8</v>
      </c>
      <c r="I18" s="5">
        <v>83.8</v>
      </c>
      <c r="J18" s="5">
        <v>87</v>
      </c>
      <c r="K18" s="3">
        <f t="shared" si="0"/>
        <v>89.477777777777774</v>
      </c>
    </row>
    <row r="20" spans="1:11" ht="15.75">
      <c r="A20" s="1" t="s">
        <v>283</v>
      </c>
    </row>
  </sheetData>
  <sortState ref="A3:K18">
    <sortCondition descending="1" ref="K3:K18"/>
  </sortState>
  <mergeCells count="1">
    <mergeCell ref="A1:I1"/>
  </mergeCells>
  <pageMargins left="0.70866141732283472" right="0.70866141732283472" top="0.74803149606299213" bottom="0.74803149606299213" header="0.31496062992125984" footer="0.31496062992125984"/>
  <pageSetup scale="8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I50"/>
  <sheetViews>
    <sheetView workbookViewId="0">
      <selection activeCell="H15" sqref="H15"/>
    </sheetView>
  </sheetViews>
  <sheetFormatPr defaultRowHeight="15"/>
  <cols>
    <col min="1" max="1" width="28" customWidth="1"/>
    <col min="2" max="2" width="18.7109375" customWidth="1"/>
  </cols>
  <sheetData>
    <row r="1" spans="1:9" ht="15" customHeight="1">
      <c r="A1" s="77" t="s">
        <v>204</v>
      </c>
      <c r="B1" s="77"/>
      <c r="C1" s="77"/>
      <c r="D1" s="77"/>
      <c r="E1" s="77"/>
      <c r="F1" s="77"/>
      <c r="G1" s="19"/>
      <c r="H1" s="19"/>
      <c r="I1" s="19"/>
    </row>
    <row r="2" spans="1:9" ht="18" customHeight="1">
      <c r="A2" s="77"/>
      <c r="B2" s="77"/>
      <c r="C2" s="77"/>
      <c r="D2" s="77"/>
      <c r="E2" s="77"/>
      <c r="F2" s="77"/>
      <c r="G2" s="19"/>
      <c r="H2" s="19"/>
      <c r="I2" s="19"/>
    </row>
    <row r="3" spans="1:9" ht="31.5" customHeight="1">
      <c r="A3" s="20"/>
      <c r="B3" s="20"/>
      <c r="C3" s="20"/>
      <c r="D3" s="20"/>
      <c r="E3" s="19"/>
      <c r="F3" s="19"/>
      <c r="G3" s="19"/>
      <c r="H3" s="19"/>
      <c r="I3" s="19"/>
    </row>
    <row r="4" spans="1:9" ht="15.75">
      <c r="A4" s="1"/>
      <c r="B4" s="1"/>
      <c r="C4" s="1"/>
      <c r="D4" s="1"/>
      <c r="E4" s="1"/>
      <c r="F4" s="1"/>
      <c r="G4" s="1"/>
      <c r="H4" s="1"/>
      <c r="I4" s="1"/>
    </row>
    <row r="5" spans="1:9" ht="15.75">
      <c r="C5" s="1"/>
      <c r="D5" s="1"/>
      <c r="E5" s="1"/>
      <c r="F5" s="1"/>
      <c r="G5" s="1"/>
      <c r="H5" s="1"/>
      <c r="I5" s="1"/>
    </row>
    <row r="6" spans="1:9" ht="15.75">
      <c r="C6" s="1"/>
      <c r="D6" s="1"/>
      <c r="E6" s="1"/>
      <c r="F6" s="1"/>
      <c r="G6" s="1"/>
      <c r="H6" s="1"/>
      <c r="I6" s="1"/>
    </row>
    <row r="7" spans="1:9" ht="15.75">
      <c r="C7" s="1"/>
      <c r="D7" s="1"/>
      <c r="E7" s="1"/>
      <c r="F7" s="1"/>
      <c r="G7" s="1"/>
      <c r="H7" s="1"/>
      <c r="I7" s="1"/>
    </row>
    <row r="8" spans="1:9" ht="15.75">
      <c r="C8" s="1"/>
      <c r="D8" s="1"/>
      <c r="E8" s="1"/>
      <c r="F8" s="1"/>
      <c r="G8" s="1"/>
      <c r="H8" s="1"/>
      <c r="I8" s="1"/>
    </row>
    <row r="9" spans="1:9" ht="15.75">
      <c r="C9" s="1"/>
      <c r="D9" s="1"/>
      <c r="E9" s="1"/>
      <c r="F9" s="1"/>
      <c r="G9" s="1"/>
      <c r="H9" s="1"/>
      <c r="I9" s="1"/>
    </row>
    <row r="10" spans="1:9" ht="15.75">
      <c r="C10" s="1"/>
      <c r="D10" s="1"/>
      <c r="E10" s="1"/>
      <c r="F10" s="1"/>
      <c r="G10" s="1"/>
      <c r="H10" s="1"/>
      <c r="I10" s="1"/>
    </row>
    <row r="11" spans="1:9" ht="15.75">
      <c r="C11" s="1"/>
      <c r="D11" s="1"/>
      <c r="E11" s="1"/>
      <c r="F11" s="1"/>
      <c r="G11" s="1"/>
      <c r="H11" s="1"/>
      <c r="I11" s="1"/>
    </row>
    <row r="12" spans="1:9" ht="15.75">
      <c r="C12" s="1"/>
      <c r="D12" s="1"/>
      <c r="E12" s="1"/>
      <c r="F12" s="1"/>
      <c r="G12" s="1"/>
      <c r="H12" s="1"/>
      <c r="I12" s="1"/>
    </row>
    <row r="13" spans="1:9" ht="15.75">
      <c r="C13" s="1"/>
      <c r="D13" s="1"/>
      <c r="E13" s="1"/>
      <c r="F13" s="1"/>
      <c r="G13" s="1"/>
      <c r="H13" s="1"/>
      <c r="I13" s="1"/>
    </row>
    <row r="14" spans="1:9" ht="15.75">
      <c r="C14" s="1"/>
      <c r="D14" s="1"/>
      <c r="E14" s="1"/>
      <c r="F14" s="1"/>
      <c r="G14" s="1"/>
      <c r="H14" s="1"/>
      <c r="I14" s="1"/>
    </row>
    <row r="15" spans="1:9" ht="15.75">
      <c r="C15" s="1"/>
      <c r="D15" s="1"/>
      <c r="E15" s="1"/>
      <c r="F15" s="1"/>
      <c r="G15" s="1"/>
      <c r="H15" s="1"/>
      <c r="I15" s="1"/>
    </row>
    <row r="16" spans="1:9" ht="15.75">
      <c r="C16" s="1"/>
      <c r="D16" s="1"/>
      <c r="E16" s="1"/>
      <c r="F16" s="1"/>
      <c r="G16" s="1"/>
      <c r="H16" s="1"/>
      <c r="I16" s="1"/>
    </row>
    <row r="17" spans="3:9" ht="15.75">
      <c r="C17" s="1"/>
      <c r="D17" s="1"/>
      <c r="E17" s="1"/>
      <c r="F17" s="1"/>
      <c r="G17" s="1"/>
      <c r="H17" s="1"/>
      <c r="I17" s="1"/>
    </row>
    <row r="38" spans="1:2" ht="15.75">
      <c r="A38" s="1"/>
      <c r="B38" s="18" t="s">
        <v>205</v>
      </c>
    </row>
    <row r="39" spans="1:2" ht="15.75">
      <c r="A39" s="1"/>
      <c r="B39" s="1"/>
    </row>
    <row r="40" spans="1:2" ht="15.75">
      <c r="A40" s="14" t="s">
        <v>1</v>
      </c>
      <c r="B40" s="5">
        <v>94.25</v>
      </c>
    </row>
    <row r="41" spans="1:2" ht="15.75">
      <c r="A41" s="14" t="s">
        <v>44</v>
      </c>
      <c r="B41" s="5">
        <v>93.050000000000011</v>
      </c>
    </row>
    <row r="42" spans="1:2" ht="15.75">
      <c r="A42" s="14" t="s">
        <v>113</v>
      </c>
      <c r="B42" s="5">
        <v>93.033333333333346</v>
      </c>
    </row>
    <row r="43" spans="1:2" ht="15.75">
      <c r="A43" s="14" t="s">
        <v>6</v>
      </c>
      <c r="B43" s="5">
        <v>92.683333333333323</v>
      </c>
    </row>
    <row r="44" spans="1:2" ht="15.75">
      <c r="A44" s="14" t="s">
        <v>3</v>
      </c>
      <c r="B44" s="5">
        <v>92.483333333333334</v>
      </c>
    </row>
    <row r="45" spans="1:2" ht="15.75">
      <c r="A45" s="14" t="s">
        <v>2</v>
      </c>
      <c r="B45" s="5">
        <v>92.05</v>
      </c>
    </row>
    <row r="46" spans="1:2" ht="15.75">
      <c r="A46" s="14" t="s">
        <v>5</v>
      </c>
      <c r="B46" s="5">
        <v>91.916666666666671</v>
      </c>
    </row>
    <row r="47" spans="1:2" ht="15.75">
      <c r="A47" s="14" t="s">
        <v>0</v>
      </c>
      <c r="B47" s="5">
        <v>91.766666666666666</v>
      </c>
    </row>
    <row r="48" spans="1:2" ht="15.75">
      <c r="A48" s="14" t="s">
        <v>4</v>
      </c>
      <c r="B48" s="5">
        <v>91.733333333333334</v>
      </c>
    </row>
    <row r="49" spans="1:2" ht="15.75">
      <c r="A49" s="14" t="s">
        <v>142</v>
      </c>
      <c r="B49" s="5">
        <v>91.016666666666666</v>
      </c>
    </row>
    <row r="50" spans="1:2" ht="15.75">
      <c r="A50" s="14" t="s">
        <v>7</v>
      </c>
      <c r="B50" s="5">
        <v>90.933333333333337</v>
      </c>
    </row>
  </sheetData>
  <sortState ref="A39:B49">
    <sortCondition descending="1" ref="B6"/>
  </sortState>
  <mergeCells count="1">
    <mergeCell ref="A1:F2"/>
  </mergeCells>
  <pageMargins left="0.70866141732283472" right="0.70866141732283472" top="0.74803149606299213" bottom="0.74803149606299213" header="0.31496062992125984" footer="0.31496062992125984"/>
  <pageSetup scale="88" orientation="landscape" horizontalDpi="0" verticalDpi="0" r:id="rId1"/>
  <drawing r:id="rId2"/>
</worksheet>
</file>

<file path=xl/worksheets/sheet6.xml><?xml version="1.0" encoding="utf-8"?>
<worksheet xmlns="http://schemas.openxmlformats.org/spreadsheetml/2006/main" xmlns:r="http://schemas.openxmlformats.org/officeDocument/2006/relationships">
  <dimension ref="A1:H16"/>
  <sheetViews>
    <sheetView workbookViewId="0">
      <selection sqref="A1:H2"/>
    </sheetView>
  </sheetViews>
  <sheetFormatPr defaultRowHeight="15"/>
  <cols>
    <col min="1" max="1" width="28" customWidth="1"/>
    <col min="8" max="8" width="13.28515625" customWidth="1"/>
  </cols>
  <sheetData>
    <row r="1" spans="1:8">
      <c r="A1" s="78" t="s">
        <v>208</v>
      </c>
      <c r="B1" s="78"/>
      <c r="C1" s="78"/>
      <c r="D1" s="78"/>
      <c r="E1" s="78"/>
      <c r="F1" s="78"/>
      <c r="G1" s="78"/>
      <c r="H1" s="78"/>
    </row>
    <row r="2" spans="1:8">
      <c r="A2" s="78"/>
      <c r="B2" s="78"/>
      <c r="C2" s="78"/>
      <c r="D2" s="78"/>
      <c r="E2" s="78"/>
      <c r="F2" s="78"/>
      <c r="G2" s="78"/>
      <c r="H2" s="78"/>
    </row>
    <row r="3" spans="1:8" ht="15.75">
      <c r="A3" s="1"/>
      <c r="B3" s="1"/>
      <c r="C3" s="1"/>
      <c r="D3" s="1"/>
      <c r="E3" s="1"/>
      <c r="F3" s="1"/>
      <c r="G3" s="1"/>
      <c r="H3" s="1"/>
    </row>
    <row r="4" spans="1:8" ht="15.75">
      <c r="A4" s="1"/>
      <c r="B4" s="1"/>
      <c r="C4" s="1"/>
      <c r="D4" s="1"/>
      <c r="E4" s="1"/>
      <c r="F4" s="1"/>
      <c r="G4" s="1"/>
      <c r="H4" s="1"/>
    </row>
    <row r="5" spans="1:8">
      <c r="A5" s="25"/>
      <c r="B5" s="26">
        <v>2003</v>
      </c>
      <c r="C5" s="26">
        <v>2005</v>
      </c>
      <c r="D5" s="26">
        <v>2007</v>
      </c>
      <c r="E5" s="26">
        <v>2008</v>
      </c>
      <c r="F5" s="26">
        <v>2009</v>
      </c>
      <c r="G5" s="26">
        <v>2010</v>
      </c>
      <c r="H5" s="27" t="s">
        <v>207</v>
      </c>
    </row>
    <row r="6" spans="1:8">
      <c r="A6" s="28" t="s">
        <v>0</v>
      </c>
      <c r="B6" s="29">
        <v>91.3</v>
      </c>
      <c r="C6" s="29">
        <v>91.8</v>
      </c>
      <c r="D6" s="29">
        <v>91.9</v>
      </c>
      <c r="E6" s="29">
        <v>91.4</v>
      </c>
      <c r="F6" s="29">
        <v>92.1</v>
      </c>
      <c r="G6" s="29">
        <v>92.1</v>
      </c>
      <c r="H6" s="29">
        <f>(B6+C6+D6+E6+F6+G6)/6</f>
        <v>91.766666666666666</v>
      </c>
    </row>
    <row r="7" spans="1:8" ht="15.75">
      <c r="A7" s="14"/>
    </row>
    <row r="8" spans="1:8" ht="15.75">
      <c r="A8" s="14"/>
    </row>
    <row r="9" spans="1:8" ht="15.75">
      <c r="A9" s="14"/>
    </row>
    <row r="10" spans="1:8" ht="15.75">
      <c r="A10" s="14"/>
    </row>
    <row r="11" spans="1:8" ht="15.75">
      <c r="A11" s="14"/>
    </row>
    <row r="12" spans="1:8" ht="15.75">
      <c r="A12" s="14"/>
    </row>
    <row r="13" spans="1:8" ht="15.75">
      <c r="A13" s="14"/>
    </row>
    <row r="14" spans="1:8" ht="15.75">
      <c r="A14" s="14"/>
    </row>
    <row r="15" spans="1:8" ht="15.75">
      <c r="A15" s="14"/>
    </row>
    <row r="16" spans="1:8" ht="15.75">
      <c r="A16" s="14"/>
    </row>
  </sheetData>
  <mergeCells count="1">
    <mergeCell ref="A1:H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M93"/>
  <sheetViews>
    <sheetView view="pageBreakPreview" topLeftCell="A21" zoomScaleSheetLayoutView="100" workbookViewId="0">
      <selection activeCell="B84" sqref="B84:J84"/>
    </sheetView>
  </sheetViews>
  <sheetFormatPr defaultRowHeight="15"/>
  <cols>
    <col min="1" max="1" width="37.7109375" customWidth="1"/>
    <col min="2" max="7" width="11.5703125" bestFit="1" customWidth="1"/>
    <col min="8" max="10" width="10.5703125" customWidth="1"/>
    <col min="11" max="11" width="15.7109375" customWidth="1"/>
  </cols>
  <sheetData>
    <row r="1" spans="1:13" ht="15" customHeight="1">
      <c r="A1" s="74" t="s">
        <v>415</v>
      </c>
      <c r="B1" s="74"/>
      <c r="C1" s="74"/>
      <c r="D1" s="74"/>
      <c r="E1" s="74"/>
      <c r="F1" s="74"/>
      <c r="G1" s="74"/>
      <c r="H1" s="74"/>
      <c r="I1" s="74"/>
      <c r="J1" s="74"/>
      <c r="K1" s="74"/>
      <c r="L1" s="74"/>
      <c r="M1" s="74"/>
    </row>
    <row r="2" spans="1:13" ht="15" customHeight="1">
      <c r="A2" s="32"/>
      <c r="B2" s="32"/>
      <c r="C2" s="32"/>
      <c r="D2" s="32"/>
      <c r="E2" s="32"/>
      <c r="F2" s="32"/>
      <c r="G2" s="32"/>
      <c r="H2" s="32"/>
      <c r="I2" s="62"/>
      <c r="J2" s="67"/>
      <c r="K2" s="32"/>
    </row>
    <row r="3" spans="1:13" ht="15.75">
      <c r="A3" s="1"/>
      <c r="B3" s="1"/>
      <c r="C3" s="1"/>
      <c r="D3" s="1"/>
      <c r="E3" s="1"/>
      <c r="F3" s="1"/>
      <c r="G3" s="1"/>
      <c r="H3" s="1"/>
      <c r="I3" s="1"/>
      <c r="J3" s="1"/>
      <c r="K3" s="1"/>
    </row>
    <row r="4" spans="1:13" ht="15.75">
      <c r="A4" s="14" t="s">
        <v>210</v>
      </c>
      <c r="B4" s="2">
        <v>2003</v>
      </c>
      <c r="C4" s="2">
        <v>2005</v>
      </c>
      <c r="D4" s="2">
        <v>2007</v>
      </c>
      <c r="E4" s="2">
        <v>2008</v>
      </c>
      <c r="F4" s="2">
        <v>2009</v>
      </c>
      <c r="G4" s="2">
        <v>2010</v>
      </c>
      <c r="H4" s="2">
        <v>2011</v>
      </c>
      <c r="I4" s="2">
        <v>2012</v>
      </c>
      <c r="J4" s="2">
        <v>2013</v>
      </c>
      <c r="K4" s="2" t="s">
        <v>410</v>
      </c>
    </row>
    <row r="5" spans="1:13" ht="15.75">
      <c r="A5" s="14"/>
      <c r="B5" s="2"/>
      <c r="C5" s="2"/>
      <c r="D5" s="2"/>
      <c r="E5" s="2"/>
      <c r="F5" s="2"/>
      <c r="G5" s="2"/>
      <c r="H5" s="2"/>
      <c r="I5" s="2"/>
      <c r="J5" s="2"/>
      <c r="K5" s="2"/>
    </row>
    <row r="6" spans="1:13" ht="15.75">
      <c r="A6" s="4" t="s">
        <v>183</v>
      </c>
      <c r="B6" s="3">
        <v>93.9</v>
      </c>
      <c r="C6" s="3">
        <v>94.4</v>
      </c>
      <c r="D6" s="3">
        <v>92.8</v>
      </c>
      <c r="E6" s="3">
        <v>92.1</v>
      </c>
      <c r="F6" s="3">
        <v>91.7</v>
      </c>
      <c r="G6" s="3">
        <v>91.5</v>
      </c>
      <c r="H6" s="3">
        <v>93.3</v>
      </c>
      <c r="I6" s="3">
        <v>92.3</v>
      </c>
      <c r="J6" s="3">
        <v>93.1</v>
      </c>
      <c r="K6" s="3">
        <f>AVERAGE(B6:J6)</f>
        <v>92.788888888888891</v>
      </c>
    </row>
    <row r="7" spans="1:13" ht="15.75" hidden="1">
      <c r="A7" s="63" t="s">
        <v>299</v>
      </c>
      <c r="B7" s="5"/>
      <c r="C7" s="5"/>
      <c r="D7" s="5"/>
      <c r="E7" s="5"/>
      <c r="F7" s="5"/>
      <c r="G7" s="5"/>
      <c r="H7" s="5"/>
      <c r="I7" s="5"/>
      <c r="J7" s="5"/>
      <c r="K7" s="3" t="e">
        <f t="shared" ref="K7:K70" si="0">AVERAGE(B7:J7)</f>
        <v>#DIV/0!</v>
      </c>
    </row>
    <row r="8" spans="1:13" ht="15.75">
      <c r="A8" s="4" t="s">
        <v>184</v>
      </c>
      <c r="B8" s="3">
        <v>93.3</v>
      </c>
      <c r="C8" s="3">
        <v>92.1</v>
      </c>
      <c r="D8" s="3">
        <v>91.4</v>
      </c>
      <c r="E8" s="3">
        <v>92.1</v>
      </c>
      <c r="F8" s="3">
        <v>92.4</v>
      </c>
      <c r="G8" s="3">
        <v>93.6</v>
      </c>
      <c r="H8" s="3">
        <v>93.3</v>
      </c>
      <c r="I8" s="3">
        <v>94.7</v>
      </c>
      <c r="J8" s="3">
        <v>93.4</v>
      </c>
      <c r="K8" s="3">
        <f t="shared" si="0"/>
        <v>92.922222222222217</v>
      </c>
    </row>
    <row r="9" spans="1:13" ht="15.75" hidden="1">
      <c r="A9" s="63" t="s">
        <v>300</v>
      </c>
      <c r="B9" s="5"/>
      <c r="C9" s="5"/>
      <c r="D9" s="5"/>
      <c r="E9" s="5"/>
      <c r="F9" s="5"/>
      <c r="G9" s="5"/>
      <c r="H9" s="5"/>
      <c r="I9" s="5"/>
      <c r="J9" s="5"/>
      <c r="K9" s="3" t="e">
        <f t="shared" si="0"/>
        <v>#DIV/0!</v>
      </c>
    </row>
    <row r="10" spans="1:13" ht="15.75">
      <c r="A10" s="16" t="s">
        <v>185</v>
      </c>
      <c r="B10" s="3">
        <v>92.5</v>
      </c>
      <c r="C10" s="3">
        <v>91.5</v>
      </c>
      <c r="D10" s="3">
        <v>92.1</v>
      </c>
      <c r="E10" s="3">
        <v>91.8</v>
      </c>
      <c r="F10" s="3">
        <v>91.4</v>
      </c>
      <c r="G10" s="3">
        <v>91.8</v>
      </c>
      <c r="H10" s="3">
        <v>93.5</v>
      </c>
      <c r="I10" s="3">
        <v>93.5</v>
      </c>
      <c r="J10" s="3">
        <v>93.5</v>
      </c>
      <c r="K10" s="3">
        <f t="shared" si="0"/>
        <v>92.4</v>
      </c>
    </row>
    <row r="11" spans="1:13" ht="15.75" hidden="1">
      <c r="A11" s="63" t="s">
        <v>301</v>
      </c>
      <c r="B11" s="5"/>
      <c r="C11" s="5"/>
      <c r="D11" s="5"/>
      <c r="E11" s="5"/>
      <c r="F11" s="5"/>
      <c r="G11" s="5"/>
      <c r="H11" s="5"/>
      <c r="I11" s="5"/>
      <c r="J11" s="5"/>
      <c r="K11" s="3" t="e">
        <f t="shared" si="0"/>
        <v>#DIV/0!</v>
      </c>
    </row>
    <row r="12" spans="1:13" ht="15.75">
      <c r="A12" s="16" t="s">
        <v>186</v>
      </c>
      <c r="B12" s="3">
        <v>90.7</v>
      </c>
      <c r="C12" s="3">
        <v>92</v>
      </c>
      <c r="D12" s="3">
        <v>93.7</v>
      </c>
      <c r="E12" s="3">
        <v>93.6</v>
      </c>
      <c r="F12" s="3">
        <v>91.5</v>
      </c>
      <c r="G12" s="3">
        <v>91.8</v>
      </c>
      <c r="H12" s="3">
        <v>93.6</v>
      </c>
      <c r="I12" s="3">
        <v>95.1</v>
      </c>
      <c r="J12" s="3">
        <v>93.2</v>
      </c>
      <c r="K12" s="3">
        <f t="shared" si="0"/>
        <v>92.800000000000011</v>
      </c>
    </row>
    <row r="13" spans="1:13" ht="15.75" hidden="1">
      <c r="A13" s="63" t="s">
        <v>302</v>
      </c>
      <c r="B13" s="5"/>
      <c r="C13" s="5"/>
      <c r="D13" s="5"/>
      <c r="E13" s="5"/>
      <c r="F13" s="5"/>
      <c r="G13" s="5"/>
      <c r="H13" s="5"/>
      <c r="I13" s="5"/>
      <c r="J13" s="5"/>
      <c r="K13" s="3" t="e">
        <f t="shared" si="0"/>
        <v>#DIV/0!</v>
      </c>
    </row>
    <row r="14" spans="1:13" ht="15.75">
      <c r="A14" s="16" t="s">
        <v>187</v>
      </c>
      <c r="B14" s="3">
        <v>93.7</v>
      </c>
      <c r="C14" s="3">
        <v>93.4</v>
      </c>
      <c r="D14" s="3">
        <v>94</v>
      </c>
      <c r="E14" s="3">
        <v>93</v>
      </c>
      <c r="F14" s="3">
        <v>92.1</v>
      </c>
      <c r="G14" s="3">
        <v>94</v>
      </c>
      <c r="H14" s="3">
        <v>92.8</v>
      </c>
      <c r="I14" s="3">
        <v>92.2</v>
      </c>
      <c r="J14" s="3">
        <v>91.7</v>
      </c>
      <c r="K14" s="3">
        <f t="shared" si="0"/>
        <v>92.988888888888894</v>
      </c>
    </row>
    <row r="15" spans="1:13" ht="15.75" hidden="1">
      <c r="A15" s="63" t="s">
        <v>303</v>
      </c>
      <c r="B15" s="5"/>
      <c r="C15" s="5"/>
      <c r="D15" s="5"/>
      <c r="E15" s="5"/>
      <c r="F15" s="5"/>
      <c r="G15" s="5"/>
      <c r="H15" s="5"/>
      <c r="I15" s="5"/>
      <c r="J15" s="5"/>
      <c r="K15" s="3" t="e">
        <f t="shared" si="0"/>
        <v>#DIV/0!</v>
      </c>
    </row>
    <row r="16" spans="1:13" ht="15.75">
      <c r="A16" s="16" t="s">
        <v>188</v>
      </c>
      <c r="B16" s="3">
        <v>91.9</v>
      </c>
      <c r="C16" s="3">
        <v>94.7</v>
      </c>
      <c r="D16" s="3">
        <v>93.7</v>
      </c>
      <c r="E16" s="3">
        <v>90.3</v>
      </c>
      <c r="F16" s="3">
        <v>95.1</v>
      </c>
      <c r="G16" s="3">
        <v>95.1</v>
      </c>
      <c r="H16" s="3">
        <v>93.5</v>
      </c>
      <c r="I16" s="3">
        <v>94.7</v>
      </c>
      <c r="J16" s="3">
        <v>93.6</v>
      </c>
      <c r="K16" s="3">
        <f t="shared" si="0"/>
        <v>93.622222222222234</v>
      </c>
    </row>
    <row r="17" spans="1:11" ht="15.75" hidden="1">
      <c r="A17" s="63" t="s">
        <v>304</v>
      </c>
      <c r="B17" s="5"/>
      <c r="C17" s="5"/>
      <c r="D17" s="5"/>
      <c r="E17" s="5"/>
      <c r="F17" s="5"/>
      <c r="G17" s="5"/>
      <c r="H17" s="5"/>
      <c r="I17" s="5"/>
      <c r="J17" s="5"/>
      <c r="K17" s="3" t="e">
        <f t="shared" si="0"/>
        <v>#DIV/0!</v>
      </c>
    </row>
    <row r="18" spans="1:11" ht="15.75">
      <c r="A18" s="16" t="s">
        <v>189</v>
      </c>
      <c r="B18" s="5">
        <v>93.440213066126461</v>
      </c>
      <c r="C18" s="5">
        <v>94.292084696362537</v>
      </c>
      <c r="D18" s="5">
        <v>94.367098900852909</v>
      </c>
      <c r="E18" s="5">
        <v>94.303414396454599</v>
      </c>
      <c r="F18" s="5">
        <v>95.078718760973757</v>
      </c>
      <c r="G18" s="5">
        <v>95.295819018284675</v>
      </c>
      <c r="H18" s="5">
        <v>95.373244478369742</v>
      </c>
      <c r="I18" s="5">
        <v>95.078304060664493</v>
      </c>
      <c r="J18" s="5">
        <v>93.1</v>
      </c>
      <c r="K18" s="3">
        <f t="shared" si="0"/>
        <v>94.480988597565471</v>
      </c>
    </row>
    <row r="19" spans="1:11" ht="15.75" hidden="1">
      <c r="A19" t="s">
        <v>305</v>
      </c>
      <c r="B19" s="5"/>
      <c r="C19" s="5"/>
      <c r="D19" s="5"/>
      <c r="E19" s="5"/>
      <c r="F19" s="5"/>
      <c r="G19" s="5"/>
      <c r="H19" s="5"/>
      <c r="I19" s="5"/>
      <c r="J19" s="5"/>
      <c r="K19" s="3" t="e">
        <f t="shared" si="0"/>
        <v>#DIV/0!</v>
      </c>
    </row>
    <row r="20" spans="1:11" ht="15.75" hidden="1">
      <c r="A20" t="s">
        <v>306</v>
      </c>
      <c r="B20" s="5"/>
      <c r="C20" s="5"/>
      <c r="D20" s="5"/>
      <c r="E20" s="5"/>
      <c r="F20" s="5"/>
      <c r="G20" s="5"/>
      <c r="H20" s="5"/>
      <c r="I20" s="5"/>
      <c r="J20" s="5"/>
      <c r="K20" s="3" t="e">
        <f t="shared" si="0"/>
        <v>#DIV/0!</v>
      </c>
    </row>
    <row r="21" spans="1:11" ht="15.75">
      <c r="A21" s="16" t="s">
        <v>190</v>
      </c>
      <c r="B21" s="3">
        <v>94.5</v>
      </c>
      <c r="C21" s="3">
        <v>94.1</v>
      </c>
      <c r="D21" s="3">
        <v>90.6</v>
      </c>
      <c r="E21" s="3">
        <v>92.3</v>
      </c>
      <c r="F21" s="3">
        <v>93.7</v>
      </c>
      <c r="G21" s="3">
        <v>92.6</v>
      </c>
      <c r="H21" s="3">
        <v>94.2</v>
      </c>
      <c r="I21" s="3">
        <v>93.7</v>
      </c>
      <c r="J21" s="3">
        <v>92.7</v>
      </c>
      <c r="K21" s="3">
        <f t="shared" si="0"/>
        <v>93.155555555555566</v>
      </c>
    </row>
    <row r="22" spans="1:11" ht="15.75" hidden="1">
      <c r="A22" s="63" t="s">
        <v>307</v>
      </c>
      <c r="B22" s="5"/>
      <c r="C22" s="5"/>
      <c r="D22" s="5"/>
      <c r="E22" s="5"/>
      <c r="F22" s="5"/>
      <c r="G22" s="5"/>
      <c r="H22" s="5"/>
      <c r="I22" s="5"/>
      <c r="J22" s="5"/>
      <c r="K22" s="3" t="e">
        <f t="shared" si="0"/>
        <v>#DIV/0!</v>
      </c>
    </row>
    <row r="23" spans="1:11" ht="15.75">
      <c r="A23" s="16" t="s">
        <v>191</v>
      </c>
      <c r="B23" s="3">
        <v>93.4</v>
      </c>
      <c r="C23" s="3">
        <v>94</v>
      </c>
      <c r="D23" s="3">
        <v>91.9</v>
      </c>
      <c r="E23" s="3">
        <v>96.1</v>
      </c>
      <c r="F23" s="3">
        <v>93.4</v>
      </c>
      <c r="G23" s="3">
        <v>95.6</v>
      </c>
      <c r="H23" s="3">
        <v>95</v>
      </c>
      <c r="I23" s="3">
        <v>95.7</v>
      </c>
      <c r="J23" s="3">
        <v>92.6</v>
      </c>
      <c r="K23" s="3">
        <f t="shared" si="0"/>
        <v>94.188888888888897</v>
      </c>
    </row>
    <row r="24" spans="1:11" ht="15.75" hidden="1">
      <c r="A24" s="63" t="s">
        <v>308</v>
      </c>
      <c r="B24" s="5"/>
      <c r="C24" s="5"/>
      <c r="D24" s="5"/>
      <c r="E24" s="5"/>
      <c r="F24" s="5"/>
      <c r="G24" s="5"/>
      <c r="H24" s="5"/>
      <c r="I24" s="5"/>
      <c r="J24" s="5"/>
      <c r="K24" s="3" t="e">
        <f t="shared" si="0"/>
        <v>#DIV/0!</v>
      </c>
    </row>
    <row r="25" spans="1:11" ht="15.75">
      <c r="A25" s="16" t="s">
        <v>192</v>
      </c>
      <c r="B25" s="5">
        <v>90.9</v>
      </c>
      <c r="C25" s="5">
        <v>92.3</v>
      </c>
      <c r="D25" s="5">
        <v>92.5</v>
      </c>
      <c r="E25" s="5">
        <v>91.4</v>
      </c>
      <c r="F25" s="5">
        <v>94</v>
      </c>
      <c r="G25" s="5">
        <v>93.6</v>
      </c>
      <c r="H25" s="5">
        <v>93.6</v>
      </c>
      <c r="I25" s="5">
        <v>93</v>
      </c>
      <c r="J25" s="5">
        <v>93</v>
      </c>
      <c r="K25" s="3">
        <f t="shared" si="0"/>
        <v>92.7</v>
      </c>
    </row>
    <row r="26" spans="1:11" ht="15.75" hidden="1">
      <c r="A26" t="s">
        <v>309</v>
      </c>
      <c r="B26" s="5"/>
      <c r="C26" s="5"/>
      <c r="D26" s="5"/>
      <c r="E26" s="5"/>
      <c r="F26" s="5"/>
      <c r="G26" s="5"/>
      <c r="H26" s="5"/>
      <c r="I26" s="5"/>
      <c r="J26" s="5"/>
      <c r="K26" s="3" t="e">
        <f t="shared" si="0"/>
        <v>#DIV/0!</v>
      </c>
    </row>
    <row r="27" spans="1:11" ht="15.75" hidden="1">
      <c r="A27" t="s">
        <v>310</v>
      </c>
      <c r="B27" s="5"/>
      <c r="C27" s="5"/>
      <c r="D27" s="5"/>
      <c r="E27" s="5"/>
      <c r="F27" s="5"/>
      <c r="G27" s="5"/>
      <c r="H27" s="5"/>
      <c r="I27" s="5"/>
      <c r="J27" s="5"/>
      <c r="K27" s="3" t="e">
        <f t="shared" si="0"/>
        <v>#DIV/0!</v>
      </c>
    </row>
    <row r="28" spans="1:11" ht="15.75" hidden="1">
      <c r="A28" t="s">
        <v>311</v>
      </c>
      <c r="B28" s="5"/>
      <c r="C28" s="5"/>
      <c r="D28" s="5"/>
      <c r="E28" s="5"/>
      <c r="F28" s="5"/>
      <c r="G28" s="5"/>
      <c r="H28" s="5"/>
      <c r="I28" s="5"/>
      <c r="J28" s="5"/>
      <c r="K28" s="3" t="e">
        <f t="shared" si="0"/>
        <v>#DIV/0!</v>
      </c>
    </row>
    <row r="29" spans="1:11" ht="15.75" hidden="1">
      <c r="A29" t="s">
        <v>312</v>
      </c>
      <c r="B29" s="5"/>
      <c r="C29" s="5"/>
      <c r="D29" s="5"/>
      <c r="E29" s="5"/>
      <c r="F29" s="5"/>
      <c r="G29" s="5"/>
      <c r="H29" s="5"/>
      <c r="I29" s="5"/>
      <c r="J29" s="5"/>
      <c r="K29" s="3" t="e">
        <f t="shared" si="0"/>
        <v>#DIV/0!</v>
      </c>
    </row>
    <row r="30" spans="1:11" ht="15.75" hidden="1">
      <c r="A30" t="s">
        <v>313</v>
      </c>
      <c r="B30" s="5"/>
      <c r="C30" s="5"/>
      <c r="D30" s="5"/>
      <c r="E30" s="5"/>
      <c r="F30" s="5"/>
      <c r="G30" s="5"/>
      <c r="H30" s="5"/>
      <c r="I30" s="5"/>
      <c r="J30" s="5"/>
      <c r="K30" s="3" t="e">
        <f t="shared" si="0"/>
        <v>#DIV/0!</v>
      </c>
    </row>
    <row r="31" spans="1:11" ht="15.75">
      <c r="A31" s="16" t="s">
        <v>193</v>
      </c>
      <c r="B31" s="5">
        <v>93.8</v>
      </c>
      <c r="C31" s="5">
        <v>92.1</v>
      </c>
      <c r="D31" s="5">
        <v>92.1</v>
      </c>
      <c r="E31" s="5">
        <v>95.2</v>
      </c>
      <c r="F31" s="5">
        <v>94.9</v>
      </c>
      <c r="G31" s="5">
        <v>91.5</v>
      </c>
      <c r="H31" s="5">
        <v>95.1</v>
      </c>
      <c r="I31" s="5">
        <v>93.8</v>
      </c>
      <c r="J31" s="5">
        <v>96</v>
      </c>
      <c r="K31" s="3">
        <f t="shared" si="0"/>
        <v>93.833333333333329</v>
      </c>
    </row>
    <row r="32" spans="1:11" ht="15.75" hidden="1">
      <c r="A32" s="16" t="s">
        <v>314</v>
      </c>
      <c r="B32" s="5"/>
      <c r="C32" s="5"/>
      <c r="D32" s="5"/>
      <c r="E32" s="5"/>
      <c r="F32" s="5"/>
      <c r="G32" s="5"/>
      <c r="H32" s="5"/>
      <c r="I32" s="5"/>
      <c r="J32" s="5"/>
      <c r="K32" s="3" t="e">
        <f t="shared" si="0"/>
        <v>#DIV/0!</v>
      </c>
    </row>
    <row r="33" spans="1:11" ht="15.75">
      <c r="A33" s="16" t="s">
        <v>195</v>
      </c>
      <c r="B33" s="5">
        <v>90.8</v>
      </c>
      <c r="C33" s="5">
        <v>92.6</v>
      </c>
      <c r="D33" s="5">
        <v>91.1</v>
      </c>
      <c r="E33" s="5">
        <v>88.7</v>
      </c>
      <c r="F33" s="5">
        <v>93</v>
      </c>
      <c r="G33" s="5">
        <v>92.9</v>
      </c>
      <c r="H33" s="5">
        <v>92.4</v>
      </c>
      <c r="I33" s="5">
        <v>93</v>
      </c>
      <c r="J33" s="5">
        <v>91</v>
      </c>
      <c r="K33" s="3">
        <f t="shared" si="0"/>
        <v>91.722222222222229</v>
      </c>
    </row>
    <row r="34" spans="1:11" ht="15.75" hidden="1">
      <c r="A34" s="63" t="s">
        <v>315</v>
      </c>
      <c r="B34" s="5"/>
      <c r="C34" s="5"/>
      <c r="D34" s="5"/>
      <c r="E34" s="5"/>
      <c r="F34" s="5"/>
      <c r="G34" s="5"/>
      <c r="H34" s="5"/>
      <c r="I34" s="5"/>
      <c r="J34" s="5"/>
      <c r="K34" s="3" t="e">
        <f t="shared" si="0"/>
        <v>#DIV/0!</v>
      </c>
    </row>
    <row r="35" spans="1:11" ht="15.75">
      <c r="A35" s="16" t="s">
        <v>168</v>
      </c>
      <c r="B35" s="5">
        <v>91.7</v>
      </c>
      <c r="C35" s="5">
        <v>92.5</v>
      </c>
      <c r="D35" s="5">
        <v>91.4</v>
      </c>
      <c r="E35" s="5">
        <v>90.6</v>
      </c>
      <c r="F35" s="5">
        <v>93.6</v>
      </c>
      <c r="G35" s="5">
        <v>92.5</v>
      </c>
      <c r="H35" s="5">
        <v>93.2</v>
      </c>
      <c r="I35" s="5">
        <v>93.2</v>
      </c>
      <c r="J35" s="5">
        <v>92.4</v>
      </c>
      <c r="K35" s="3">
        <f t="shared" si="0"/>
        <v>92.344444444444463</v>
      </c>
    </row>
    <row r="36" spans="1:11" ht="15.75" hidden="1">
      <c r="A36" t="s">
        <v>315</v>
      </c>
      <c r="B36" s="5"/>
      <c r="C36" s="5"/>
      <c r="D36" s="5"/>
      <c r="E36" s="5"/>
      <c r="F36" s="5"/>
      <c r="G36" s="5"/>
      <c r="H36" s="5"/>
      <c r="I36" s="5"/>
      <c r="J36" s="5"/>
      <c r="K36" s="3" t="e">
        <f t="shared" si="0"/>
        <v>#DIV/0!</v>
      </c>
    </row>
    <row r="37" spans="1:11" ht="15.75" hidden="1">
      <c r="A37" t="s">
        <v>316</v>
      </c>
      <c r="B37" s="5"/>
      <c r="C37" s="5"/>
      <c r="D37" s="5"/>
      <c r="E37" s="5"/>
      <c r="F37" s="5"/>
      <c r="G37" s="5"/>
      <c r="H37" s="5"/>
      <c r="I37" s="5"/>
      <c r="J37" s="5"/>
      <c r="K37" s="3" t="e">
        <f t="shared" si="0"/>
        <v>#DIV/0!</v>
      </c>
    </row>
    <row r="38" spans="1:11" ht="15.75">
      <c r="A38" s="16" t="s">
        <v>169</v>
      </c>
      <c r="B38" s="3">
        <v>92.3</v>
      </c>
      <c r="C38" s="3">
        <v>92.2</v>
      </c>
      <c r="D38" s="3">
        <v>90.5</v>
      </c>
      <c r="E38" s="3">
        <v>92.4</v>
      </c>
      <c r="F38" s="3">
        <v>92.3</v>
      </c>
      <c r="G38" s="3">
        <v>92.2</v>
      </c>
      <c r="H38" s="3">
        <v>88.4</v>
      </c>
      <c r="I38" s="3">
        <v>94.3</v>
      </c>
      <c r="J38" s="3">
        <v>94.3</v>
      </c>
      <c r="K38" s="3">
        <f t="shared" si="0"/>
        <v>92.09999999999998</v>
      </c>
    </row>
    <row r="39" spans="1:11" ht="15.75" hidden="1">
      <c r="A39" s="63" t="s">
        <v>317</v>
      </c>
      <c r="B39" s="5"/>
      <c r="C39" s="5"/>
      <c r="D39" s="5"/>
      <c r="E39" s="5"/>
      <c r="F39" s="5"/>
      <c r="G39" s="5"/>
      <c r="H39" s="5"/>
      <c r="I39" s="5"/>
      <c r="J39" s="5"/>
      <c r="K39" s="3" t="e">
        <f t="shared" si="0"/>
        <v>#DIV/0!</v>
      </c>
    </row>
    <row r="40" spans="1:11" ht="15.75">
      <c r="A40" s="16" t="s">
        <v>170</v>
      </c>
      <c r="B40" s="3">
        <v>91</v>
      </c>
      <c r="C40" s="3">
        <v>92.9</v>
      </c>
      <c r="D40" s="3">
        <v>94.5</v>
      </c>
      <c r="E40" s="3">
        <v>93.7</v>
      </c>
      <c r="F40" s="3">
        <v>95.3</v>
      </c>
      <c r="G40" s="3">
        <v>93.3</v>
      </c>
      <c r="H40" s="3">
        <v>94.2</v>
      </c>
      <c r="I40" s="3">
        <v>91.7</v>
      </c>
      <c r="J40" s="3">
        <v>90.9</v>
      </c>
      <c r="K40" s="3">
        <f t="shared" si="0"/>
        <v>93.055555555555557</v>
      </c>
    </row>
    <row r="41" spans="1:11" ht="15.75" hidden="1">
      <c r="A41" s="63" t="s">
        <v>318</v>
      </c>
      <c r="B41" s="5"/>
      <c r="C41" s="5"/>
      <c r="D41" s="5"/>
      <c r="E41" s="5"/>
      <c r="F41" s="5"/>
      <c r="G41" s="5"/>
      <c r="H41" s="5"/>
      <c r="I41" s="5"/>
      <c r="J41" s="5"/>
      <c r="K41" s="3" t="e">
        <f t="shared" si="0"/>
        <v>#DIV/0!</v>
      </c>
    </row>
    <row r="42" spans="1:11" ht="15.75">
      <c r="A42" s="16" t="s">
        <v>171</v>
      </c>
      <c r="B42" s="3">
        <v>90.4</v>
      </c>
      <c r="C42" s="3">
        <v>91.3</v>
      </c>
      <c r="D42" s="3">
        <v>89.7</v>
      </c>
      <c r="E42" s="3">
        <v>93</v>
      </c>
      <c r="F42" s="3">
        <v>93.1</v>
      </c>
      <c r="G42" s="3">
        <v>93.8</v>
      </c>
      <c r="H42" s="3">
        <v>91.4</v>
      </c>
      <c r="I42" s="3">
        <v>95.1</v>
      </c>
      <c r="J42" s="3">
        <v>91.3</v>
      </c>
      <c r="K42" s="3">
        <f t="shared" si="0"/>
        <v>92.122222222222206</v>
      </c>
    </row>
    <row r="43" spans="1:11" ht="15.75" hidden="1">
      <c r="A43" s="63" t="s">
        <v>319</v>
      </c>
      <c r="B43" s="5"/>
      <c r="C43" s="5"/>
      <c r="D43" s="5"/>
      <c r="E43" s="5"/>
      <c r="F43" s="5"/>
      <c r="G43" s="5"/>
      <c r="H43" s="5"/>
      <c r="I43" s="5"/>
      <c r="J43" s="5"/>
      <c r="K43" s="3" t="e">
        <f t="shared" si="0"/>
        <v>#DIV/0!</v>
      </c>
    </row>
    <row r="44" spans="1:11" ht="15.75">
      <c r="A44" s="16" t="s">
        <v>172</v>
      </c>
      <c r="B44" s="3">
        <v>89.1</v>
      </c>
      <c r="C44" s="3">
        <v>89.8</v>
      </c>
      <c r="D44" s="3">
        <v>89.7</v>
      </c>
      <c r="E44" s="3">
        <v>88.8</v>
      </c>
      <c r="F44" s="3">
        <v>91.3</v>
      </c>
      <c r="G44" s="3">
        <v>91.5</v>
      </c>
      <c r="H44" s="3">
        <v>90.9</v>
      </c>
      <c r="I44" s="3">
        <v>92.3</v>
      </c>
      <c r="J44" s="3">
        <v>90</v>
      </c>
      <c r="K44" s="3">
        <f t="shared" si="0"/>
        <v>90.37777777777778</v>
      </c>
    </row>
    <row r="45" spans="1:11" ht="15.75" hidden="1">
      <c r="A45" t="s">
        <v>320</v>
      </c>
      <c r="B45" s="3"/>
      <c r="C45" s="3"/>
      <c r="D45" s="3"/>
      <c r="E45" s="3"/>
      <c r="F45" s="3"/>
      <c r="G45" s="3"/>
      <c r="H45" s="3"/>
      <c r="I45" s="3"/>
      <c r="J45" s="3"/>
      <c r="K45" s="3" t="e">
        <f t="shared" si="0"/>
        <v>#DIV/0!</v>
      </c>
    </row>
    <row r="46" spans="1:11" ht="15.75" hidden="1">
      <c r="A46" t="s">
        <v>321</v>
      </c>
      <c r="B46" s="5"/>
      <c r="C46" s="5"/>
      <c r="D46" s="5"/>
      <c r="E46" s="5"/>
      <c r="F46" s="5"/>
      <c r="G46" s="5"/>
      <c r="H46" s="5"/>
      <c r="I46" s="5"/>
      <c r="J46" s="5"/>
      <c r="K46" s="3" t="e">
        <f t="shared" si="0"/>
        <v>#DIV/0!</v>
      </c>
    </row>
    <row r="47" spans="1:11" ht="15.75" hidden="1">
      <c r="A47" t="s">
        <v>322</v>
      </c>
      <c r="B47" s="5"/>
      <c r="C47" s="5"/>
      <c r="D47" s="5"/>
      <c r="E47" s="5"/>
      <c r="F47" s="5"/>
      <c r="G47" s="5"/>
      <c r="H47" s="5"/>
      <c r="I47" s="5"/>
      <c r="J47" s="5"/>
      <c r="K47" s="3" t="e">
        <f t="shared" si="0"/>
        <v>#DIV/0!</v>
      </c>
    </row>
    <row r="48" spans="1:11" ht="15.75" hidden="1">
      <c r="A48" t="s">
        <v>323</v>
      </c>
      <c r="B48" s="5"/>
      <c r="C48" s="5"/>
      <c r="D48" s="5"/>
      <c r="E48" s="5"/>
      <c r="F48" s="5"/>
      <c r="G48" s="5"/>
      <c r="H48" s="5"/>
      <c r="I48" s="5"/>
      <c r="J48" s="5"/>
      <c r="K48" s="3" t="e">
        <f t="shared" si="0"/>
        <v>#DIV/0!</v>
      </c>
    </row>
    <row r="49" spans="1:11" ht="15.75">
      <c r="A49" s="16" t="s">
        <v>173</v>
      </c>
      <c r="B49" s="3">
        <v>89.9</v>
      </c>
      <c r="C49" s="3">
        <v>88.9</v>
      </c>
      <c r="D49" s="3">
        <v>90.6</v>
      </c>
      <c r="E49" s="3">
        <v>88</v>
      </c>
      <c r="F49" s="3">
        <v>91.8</v>
      </c>
      <c r="G49" s="3">
        <v>92.8</v>
      </c>
      <c r="H49" s="3">
        <v>92.4</v>
      </c>
      <c r="I49" s="3">
        <v>92.9</v>
      </c>
      <c r="J49" s="3">
        <v>88.8</v>
      </c>
      <c r="K49" s="3">
        <f t="shared" si="0"/>
        <v>90.677777777777763</v>
      </c>
    </row>
    <row r="50" spans="1:11" ht="15.75" hidden="1">
      <c r="A50" s="63" t="s">
        <v>324</v>
      </c>
      <c r="B50" s="5"/>
      <c r="C50" s="5"/>
      <c r="D50" s="5"/>
      <c r="E50" s="5"/>
      <c r="F50" s="5"/>
      <c r="G50" s="5"/>
      <c r="H50" s="5"/>
      <c r="I50" s="5"/>
      <c r="J50" s="5"/>
      <c r="K50" s="3" t="e">
        <f t="shared" si="0"/>
        <v>#DIV/0!</v>
      </c>
    </row>
    <row r="51" spans="1:11" ht="15.75">
      <c r="A51" s="16" t="s">
        <v>174</v>
      </c>
      <c r="B51" s="3">
        <v>91.4</v>
      </c>
      <c r="C51" s="3">
        <v>91.7</v>
      </c>
      <c r="D51" s="3">
        <v>88.8</v>
      </c>
      <c r="E51" s="3">
        <v>90</v>
      </c>
      <c r="F51" s="3">
        <v>91.3</v>
      </c>
      <c r="G51" s="3">
        <v>92.4</v>
      </c>
      <c r="H51" s="3">
        <v>91.7</v>
      </c>
      <c r="I51" s="3">
        <v>91.3</v>
      </c>
      <c r="J51" s="3">
        <v>91.9</v>
      </c>
      <c r="K51" s="3">
        <f t="shared" si="0"/>
        <v>91.166666666666671</v>
      </c>
    </row>
    <row r="52" spans="1:11" ht="15.75" hidden="1">
      <c r="A52" s="63" t="s">
        <v>325</v>
      </c>
      <c r="B52" s="5"/>
      <c r="C52" s="5"/>
      <c r="D52" s="5"/>
      <c r="E52" s="5"/>
      <c r="F52" s="5"/>
      <c r="G52" s="5"/>
      <c r="H52" s="5"/>
      <c r="I52" s="5"/>
      <c r="J52" s="5"/>
      <c r="K52" s="3" t="e">
        <f t="shared" si="0"/>
        <v>#DIV/0!</v>
      </c>
    </row>
    <row r="53" spans="1:11" ht="15.75">
      <c r="A53" s="16" t="s">
        <v>175</v>
      </c>
      <c r="B53" s="3">
        <v>91.6</v>
      </c>
      <c r="C53" s="3">
        <v>90.7</v>
      </c>
      <c r="D53" s="3">
        <v>92.1</v>
      </c>
      <c r="E53" s="3">
        <v>92.9</v>
      </c>
      <c r="F53" s="3">
        <v>89.2</v>
      </c>
      <c r="G53" s="3">
        <v>91.2</v>
      </c>
      <c r="H53" s="3">
        <v>87.2</v>
      </c>
      <c r="I53" s="3">
        <v>90.9</v>
      </c>
      <c r="J53" s="3">
        <v>91.3</v>
      </c>
      <c r="K53" s="3">
        <f t="shared" si="0"/>
        <v>90.788888888888877</v>
      </c>
    </row>
    <row r="54" spans="1:11" ht="15.75" hidden="1">
      <c r="A54" s="63" t="s">
        <v>326</v>
      </c>
      <c r="B54" s="5"/>
      <c r="C54" s="5"/>
      <c r="D54" s="5"/>
      <c r="E54" s="5"/>
      <c r="F54" s="5"/>
      <c r="G54" s="5"/>
      <c r="H54" s="5"/>
      <c r="I54" s="5"/>
      <c r="J54" s="5"/>
      <c r="K54" s="3" t="e">
        <f t="shared" si="0"/>
        <v>#DIV/0!</v>
      </c>
    </row>
    <row r="55" spans="1:11" ht="15.75">
      <c r="A55" s="16" t="s">
        <v>176</v>
      </c>
      <c r="B55" s="3">
        <v>92</v>
      </c>
      <c r="C55" s="3">
        <v>94.3</v>
      </c>
      <c r="D55" s="3">
        <v>93.9</v>
      </c>
      <c r="E55" s="3">
        <v>94.3</v>
      </c>
      <c r="F55" s="3">
        <v>89.5</v>
      </c>
      <c r="G55" s="3">
        <v>91</v>
      </c>
      <c r="H55" s="3">
        <v>88.9</v>
      </c>
      <c r="I55" s="3">
        <v>91.2</v>
      </c>
      <c r="J55" s="3">
        <v>87</v>
      </c>
      <c r="K55" s="3">
        <f t="shared" si="0"/>
        <v>91.344444444444449</v>
      </c>
    </row>
    <row r="56" spans="1:11" ht="31.5" hidden="1">
      <c r="A56" s="16" t="s">
        <v>327</v>
      </c>
      <c r="B56" s="5"/>
      <c r="C56" s="5"/>
      <c r="D56" s="5"/>
      <c r="E56" s="5"/>
      <c r="F56" s="5"/>
      <c r="G56" s="5"/>
      <c r="H56" s="5"/>
      <c r="I56" s="5"/>
      <c r="J56" s="5"/>
      <c r="K56" s="3" t="e">
        <f t="shared" si="0"/>
        <v>#DIV/0!</v>
      </c>
    </row>
    <row r="57" spans="1:11" ht="15.75">
      <c r="A57" s="16" t="s">
        <v>177</v>
      </c>
      <c r="B57" s="3">
        <v>92.9</v>
      </c>
      <c r="C57" s="3">
        <v>91.9</v>
      </c>
      <c r="D57" s="3">
        <v>93.3</v>
      </c>
      <c r="E57" s="3">
        <v>92</v>
      </c>
      <c r="F57" s="3">
        <v>95.3</v>
      </c>
      <c r="G57" s="3">
        <v>92.6</v>
      </c>
      <c r="H57" s="3">
        <v>93</v>
      </c>
      <c r="I57" s="3">
        <v>91.4</v>
      </c>
      <c r="J57" s="3">
        <v>90.9</v>
      </c>
      <c r="K57" s="3">
        <f t="shared" si="0"/>
        <v>92.588888888888889</v>
      </c>
    </row>
    <row r="58" spans="1:11" ht="15.75" hidden="1">
      <c r="A58" s="63" t="s">
        <v>328</v>
      </c>
      <c r="B58" s="5"/>
      <c r="C58" s="5"/>
      <c r="D58" s="5"/>
      <c r="E58" s="5"/>
      <c r="F58" s="5"/>
      <c r="G58" s="5"/>
      <c r="H58" s="5"/>
      <c r="I58" s="5"/>
      <c r="J58" s="5"/>
      <c r="K58" s="3" t="e">
        <f t="shared" si="0"/>
        <v>#DIV/0!</v>
      </c>
    </row>
    <row r="59" spans="1:11" ht="15.75">
      <c r="A59" s="16" t="s">
        <v>178</v>
      </c>
      <c r="B59" s="3">
        <v>90.7</v>
      </c>
      <c r="C59" s="3">
        <v>91.5</v>
      </c>
      <c r="D59" s="3">
        <v>91.5</v>
      </c>
      <c r="E59" s="3">
        <v>90</v>
      </c>
      <c r="F59" s="3">
        <v>90.9</v>
      </c>
      <c r="G59" s="3">
        <v>91.3</v>
      </c>
      <c r="H59" s="3">
        <v>93.2</v>
      </c>
      <c r="I59" s="3">
        <v>94.4</v>
      </c>
      <c r="J59" s="3">
        <v>92.9</v>
      </c>
      <c r="K59" s="3">
        <f t="shared" si="0"/>
        <v>91.822222222222223</v>
      </c>
    </row>
    <row r="60" spans="1:11" ht="15.75" hidden="1">
      <c r="A60" s="63" t="s">
        <v>329</v>
      </c>
      <c r="B60" s="5"/>
      <c r="C60" s="5"/>
      <c r="D60" s="5"/>
      <c r="E60" s="5"/>
      <c r="F60" s="5"/>
      <c r="G60" s="5"/>
      <c r="H60" s="5"/>
      <c r="I60" s="5"/>
      <c r="J60" s="5"/>
      <c r="K60" s="3" t="e">
        <f t="shared" si="0"/>
        <v>#DIV/0!</v>
      </c>
    </row>
    <row r="61" spans="1:11" ht="15.75">
      <c r="A61" s="16" t="s">
        <v>179</v>
      </c>
      <c r="B61" s="3">
        <v>91.5</v>
      </c>
      <c r="C61" s="3">
        <v>91.6</v>
      </c>
      <c r="D61" s="3">
        <v>91.2</v>
      </c>
      <c r="E61" s="3">
        <v>90.2</v>
      </c>
      <c r="F61" s="3">
        <v>89.3</v>
      </c>
      <c r="G61" s="3">
        <v>87.3</v>
      </c>
      <c r="H61" s="3">
        <v>91.1</v>
      </c>
      <c r="I61" s="3">
        <v>92.7</v>
      </c>
      <c r="J61" s="3">
        <v>92.1</v>
      </c>
      <c r="K61" s="3">
        <f t="shared" si="0"/>
        <v>90.777777777777786</v>
      </c>
    </row>
    <row r="62" spans="1:11" ht="15.75" hidden="1">
      <c r="A62" s="63" t="s">
        <v>330</v>
      </c>
      <c r="B62" s="5"/>
      <c r="C62" s="5"/>
      <c r="D62" s="5"/>
      <c r="E62" s="5"/>
      <c r="F62" s="5"/>
      <c r="G62" s="5"/>
      <c r="H62" s="5"/>
      <c r="I62" s="5"/>
      <c r="J62" s="5"/>
      <c r="K62" s="3" t="e">
        <f t="shared" si="0"/>
        <v>#DIV/0!</v>
      </c>
    </row>
    <row r="63" spans="1:11" ht="15.75">
      <c r="A63" s="16" t="s">
        <v>180</v>
      </c>
      <c r="B63" s="3">
        <v>92</v>
      </c>
      <c r="C63" s="3">
        <v>92.2</v>
      </c>
      <c r="D63" s="3">
        <v>92</v>
      </c>
      <c r="E63" s="3">
        <v>92.9</v>
      </c>
      <c r="F63" s="3">
        <v>91.9</v>
      </c>
      <c r="G63" s="3">
        <v>90.5</v>
      </c>
      <c r="H63" s="3">
        <v>90.9</v>
      </c>
      <c r="I63" s="3">
        <v>92.7</v>
      </c>
      <c r="J63" s="3">
        <v>89.8</v>
      </c>
      <c r="K63" s="3">
        <f t="shared" si="0"/>
        <v>91.655555555555551</v>
      </c>
    </row>
    <row r="64" spans="1:11" ht="15.75" hidden="1">
      <c r="A64" s="63" t="s">
        <v>331</v>
      </c>
      <c r="B64" s="5"/>
      <c r="C64" s="5"/>
      <c r="D64" s="5"/>
      <c r="E64" s="5"/>
      <c r="F64" s="5"/>
      <c r="G64" s="5"/>
      <c r="H64" s="5"/>
      <c r="I64" s="5"/>
      <c r="J64" s="5"/>
      <c r="K64" s="3" t="e">
        <f t="shared" si="0"/>
        <v>#DIV/0!</v>
      </c>
    </row>
    <row r="65" spans="1:11" ht="15.75">
      <c r="A65" s="16" t="s">
        <v>181</v>
      </c>
      <c r="B65" s="3">
        <v>91.6</v>
      </c>
      <c r="C65" s="3">
        <v>92.2</v>
      </c>
      <c r="D65" s="3">
        <v>91</v>
      </c>
      <c r="E65" s="3">
        <v>93.3</v>
      </c>
      <c r="F65" s="3">
        <v>90.3</v>
      </c>
      <c r="G65" s="3">
        <v>91.2</v>
      </c>
      <c r="H65" s="3">
        <v>90.2</v>
      </c>
      <c r="I65" s="3">
        <v>92.6</v>
      </c>
      <c r="J65" s="3">
        <v>91.1</v>
      </c>
      <c r="K65" s="3">
        <f t="shared" si="0"/>
        <v>91.500000000000014</v>
      </c>
    </row>
    <row r="66" spans="1:11" ht="15.75" hidden="1">
      <c r="A66" s="63" t="s">
        <v>332</v>
      </c>
      <c r="B66" s="5"/>
      <c r="C66" s="5"/>
      <c r="D66" s="5"/>
      <c r="E66" s="5"/>
      <c r="F66" s="5"/>
      <c r="G66" s="5"/>
      <c r="H66" s="5"/>
      <c r="I66" s="5"/>
      <c r="J66" s="5"/>
      <c r="K66" s="3" t="e">
        <f t="shared" si="0"/>
        <v>#DIV/0!</v>
      </c>
    </row>
    <row r="67" spans="1:11" ht="15.75">
      <c r="A67" s="16" t="s">
        <v>182</v>
      </c>
      <c r="B67" s="3">
        <v>91.6</v>
      </c>
      <c r="C67" s="3">
        <v>91.8</v>
      </c>
      <c r="D67" s="3">
        <v>92.4</v>
      </c>
      <c r="E67" s="3">
        <v>91.3</v>
      </c>
      <c r="F67" s="3">
        <v>90</v>
      </c>
      <c r="G67" s="3">
        <v>90.6</v>
      </c>
      <c r="H67" s="3">
        <v>91.4</v>
      </c>
      <c r="I67" s="3">
        <v>94.1</v>
      </c>
      <c r="J67" s="3">
        <v>89</v>
      </c>
      <c r="K67" s="3">
        <f t="shared" si="0"/>
        <v>91.355555555555554</v>
      </c>
    </row>
    <row r="68" spans="1:11" ht="15.75" hidden="1">
      <c r="A68" s="63" t="s">
        <v>333</v>
      </c>
      <c r="B68" s="5"/>
      <c r="C68" s="5"/>
      <c r="D68" s="5"/>
      <c r="E68" s="5"/>
      <c r="F68" s="5"/>
      <c r="G68" s="5"/>
      <c r="H68" s="5"/>
      <c r="I68" s="5"/>
      <c r="J68" s="5"/>
      <c r="K68" s="3" t="e">
        <f t="shared" si="0"/>
        <v>#DIV/0!</v>
      </c>
    </row>
    <row r="69" spans="1:11" ht="15.75">
      <c r="A69" s="16" t="s">
        <v>194</v>
      </c>
      <c r="B69" s="5">
        <v>91.5</v>
      </c>
      <c r="C69" s="5">
        <v>90.9</v>
      </c>
      <c r="D69" s="5">
        <v>91.9</v>
      </c>
      <c r="E69" s="5">
        <v>90.8</v>
      </c>
      <c r="F69" s="5">
        <v>91.5</v>
      </c>
      <c r="G69" s="5">
        <v>89.4</v>
      </c>
      <c r="H69" s="5">
        <v>89.5</v>
      </c>
      <c r="I69" s="5">
        <v>90.3</v>
      </c>
      <c r="J69" s="5">
        <v>91.4</v>
      </c>
      <c r="K69" s="3">
        <f t="shared" si="0"/>
        <v>90.8</v>
      </c>
    </row>
    <row r="70" spans="1:11" ht="15.75" hidden="1">
      <c r="A70" t="s">
        <v>334</v>
      </c>
      <c r="B70" s="5"/>
      <c r="C70" s="5"/>
      <c r="D70" s="5"/>
      <c r="E70" s="5"/>
      <c r="F70" s="5"/>
      <c r="G70" s="5"/>
      <c r="H70" s="5"/>
      <c r="I70" s="5"/>
      <c r="J70" s="5"/>
      <c r="K70" s="3" t="e">
        <f t="shared" si="0"/>
        <v>#DIV/0!</v>
      </c>
    </row>
    <row r="71" spans="1:11" ht="15.75" hidden="1">
      <c r="A71" t="s">
        <v>335</v>
      </c>
      <c r="B71" s="5"/>
      <c r="C71" s="5"/>
      <c r="D71" s="5"/>
      <c r="E71" s="5"/>
      <c r="F71" s="5"/>
      <c r="G71" s="5"/>
      <c r="H71" s="5"/>
      <c r="I71" s="5"/>
      <c r="J71" s="5"/>
      <c r="K71" s="3" t="e">
        <f t="shared" ref="K71:K90" si="1">AVERAGE(B71:J71)</f>
        <v>#DIV/0!</v>
      </c>
    </row>
    <row r="72" spans="1:11" ht="15.75">
      <c r="A72" s="41" t="s">
        <v>196</v>
      </c>
      <c r="B72" s="3">
        <v>92.8</v>
      </c>
      <c r="C72" s="3">
        <v>93</v>
      </c>
      <c r="D72" s="3">
        <v>93</v>
      </c>
      <c r="E72" s="3">
        <v>90</v>
      </c>
      <c r="F72" s="3">
        <v>92.8</v>
      </c>
      <c r="G72" s="3">
        <v>92.4</v>
      </c>
      <c r="H72" s="3">
        <v>94.3</v>
      </c>
      <c r="I72" s="3">
        <v>91.2</v>
      </c>
      <c r="J72" s="3">
        <v>93</v>
      </c>
      <c r="K72" s="3">
        <f t="shared" si="1"/>
        <v>92.5</v>
      </c>
    </row>
    <row r="73" spans="1:11" ht="15.75" hidden="1">
      <c r="A73" s="63" t="s">
        <v>336</v>
      </c>
      <c r="B73" s="5"/>
      <c r="C73" s="5"/>
      <c r="D73" s="5"/>
      <c r="E73" s="5"/>
      <c r="F73" s="5"/>
      <c r="G73" s="5"/>
      <c r="H73" s="5"/>
      <c r="I73" s="5"/>
      <c r="J73" s="5"/>
      <c r="K73" s="3" t="e">
        <f t="shared" si="1"/>
        <v>#DIV/0!</v>
      </c>
    </row>
    <row r="74" spans="1:11" ht="15.75">
      <c r="A74" s="16" t="s">
        <v>197</v>
      </c>
      <c r="B74" s="3">
        <v>90.9</v>
      </c>
      <c r="C74" s="3">
        <v>92.5</v>
      </c>
      <c r="D74" s="3">
        <v>92.2</v>
      </c>
      <c r="E74" s="3">
        <v>93.4</v>
      </c>
      <c r="F74" s="3">
        <v>94.1</v>
      </c>
      <c r="G74" s="3">
        <v>93.2</v>
      </c>
      <c r="H74" s="3">
        <v>92.6</v>
      </c>
      <c r="I74" s="3">
        <v>92.6</v>
      </c>
      <c r="J74" s="3">
        <v>94.5</v>
      </c>
      <c r="K74" s="3">
        <f t="shared" si="1"/>
        <v>92.8888888888889</v>
      </c>
    </row>
    <row r="75" spans="1:11" ht="15.75" hidden="1">
      <c r="A75" s="63" t="s">
        <v>337</v>
      </c>
      <c r="B75" s="5"/>
      <c r="C75" s="5"/>
      <c r="D75" s="5"/>
      <c r="E75" s="5"/>
      <c r="F75" s="5"/>
      <c r="G75" s="5"/>
      <c r="H75" s="5"/>
      <c r="I75" s="5"/>
      <c r="J75" s="5"/>
      <c r="K75" s="3" t="e">
        <f t="shared" si="1"/>
        <v>#DIV/0!</v>
      </c>
    </row>
    <row r="76" spans="1:11" ht="15.75">
      <c r="A76" s="16" t="s">
        <v>198</v>
      </c>
      <c r="B76" s="3">
        <v>92.8</v>
      </c>
      <c r="C76" s="3">
        <v>92.8</v>
      </c>
      <c r="D76" s="3">
        <v>92.1</v>
      </c>
      <c r="E76" s="3">
        <v>91.5</v>
      </c>
      <c r="F76" s="3">
        <v>93.9</v>
      </c>
      <c r="G76" s="3">
        <v>89.5</v>
      </c>
      <c r="H76" s="3">
        <v>93.3</v>
      </c>
      <c r="I76" s="3">
        <v>94.8</v>
      </c>
      <c r="J76" s="3">
        <v>91.2</v>
      </c>
      <c r="K76" s="3">
        <f t="shared" si="1"/>
        <v>92.433333333333337</v>
      </c>
    </row>
    <row r="77" spans="1:11" ht="15.75" hidden="1">
      <c r="A77" s="16" t="s">
        <v>338</v>
      </c>
      <c r="B77" s="5"/>
      <c r="C77" s="5"/>
      <c r="D77" s="5"/>
      <c r="E77" s="5"/>
      <c r="F77" s="5"/>
      <c r="G77" s="5"/>
      <c r="H77" s="5"/>
      <c r="I77" s="5"/>
      <c r="J77" s="5"/>
      <c r="K77" s="3" t="e">
        <f t="shared" si="1"/>
        <v>#DIV/0!</v>
      </c>
    </row>
    <row r="78" spans="1:11" ht="15.75">
      <c r="A78" s="16" t="s">
        <v>199</v>
      </c>
      <c r="B78" s="3">
        <v>91.8</v>
      </c>
      <c r="C78" s="3">
        <v>91</v>
      </c>
      <c r="D78" s="3">
        <v>92.4</v>
      </c>
      <c r="E78" s="3">
        <v>92.2</v>
      </c>
      <c r="F78" s="3">
        <v>88.6</v>
      </c>
      <c r="G78" s="3">
        <v>91.4</v>
      </c>
      <c r="H78" s="3">
        <v>92.5</v>
      </c>
      <c r="I78" s="3">
        <v>89.7</v>
      </c>
      <c r="J78" s="3">
        <v>90.7</v>
      </c>
      <c r="K78" s="3">
        <f t="shared" si="1"/>
        <v>91.144444444444446</v>
      </c>
    </row>
    <row r="79" spans="1:11" ht="15.75" hidden="1">
      <c r="A79" s="63" t="s">
        <v>339</v>
      </c>
      <c r="B79" s="5"/>
      <c r="C79" s="5"/>
      <c r="D79" s="5"/>
      <c r="E79" s="5"/>
      <c r="F79" s="5"/>
      <c r="G79" s="5"/>
      <c r="H79" s="5"/>
      <c r="I79" s="5"/>
      <c r="J79" s="5"/>
      <c r="K79" s="3" t="e">
        <f t="shared" si="1"/>
        <v>#DIV/0!</v>
      </c>
    </row>
    <row r="80" spans="1:11" ht="15.75">
      <c r="A80" s="16" t="s">
        <v>200</v>
      </c>
      <c r="B80" s="3">
        <v>90.5</v>
      </c>
      <c r="C80" s="3">
        <v>90.9</v>
      </c>
      <c r="D80" s="3">
        <v>92.8</v>
      </c>
      <c r="E80" s="3">
        <v>88.8</v>
      </c>
      <c r="F80" s="3">
        <v>91</v>
      </c>
      <c r="G80" s="3">
        <v>93</v>
      </c>
      <c r="H80" s="3">
        <v>90.5</v>
      </c>
      <c r="I80" s="3">
        <v>91.4</v>
      </c>
      <c r="J80" s="3">
        <v>92.8</v>
      </c>
      <c r="K80" s="3">
        <f t="shared" si="1"/>
        <v>91.3</v>
      </c>
    </row>
    <row r="81" spans="1:11" ht="15.75" hidden="1">
      <c r="A81" s="63" t="s">
        <v>340</v>
      </c>
      <c r="B81" s="5"/>
      <c r="C81" s="5"/>
      <c r="D81" s="5"/>
      <c r="E81" s="5"/>
      <c r="F81" s="5"/>
      <c r="G81" s="5"/>
      <c r="H81" s="5"/>
      <c r="I81" s="5"/>
      <c r="J81" s="5"/>
      <c r="K81" s="3" t="e">
        <f t="shared" si="1"/>
        <v>#DIV/0!</v>
      </c>
    </row>
    <row r="82" spans="1:11" ht="15.75">
      <c r="A82" s="16" t="s">
        <v>201</v>
      </c>
      <c r="B82" s="3">
        <v>91.9</v>
      </c>
      <c r="C82" s="3">
        <v>91.1</v>
      </c>
      <c r="D82" s="3">
        <v>90.8</v>
      </c>
      <c r="E82" s="3">
        <v>91.4</v>
      </c>
      <c r="F82" s="3">
        <v>92.1</v>
      </c>
      <c r="G82" s="3">
        <v>90.1</v>
      </c>
      <c r="H82" s="3">
        <v>89.8</v>
      </c>
      <c r="I82" s="3">
        <v>89.2</v>
      </c>
      <c r="J82" s="3">
        <v>94.9</v>
      </c>
      <c r="K82" s="3">
        <f t="shared" si="1"/>
        <v>91.25555555555556</v>
      </c>
    </row>
    <row r="83" spans="1:11" ht="15.75" hidden="1">
      <c r="A83" s="63" t="s">
        <v>341</v>
      </c>
      <c r="B83" s="5"/>
      <c r="C83" s="5"/>
      <c r="D83" s="5"/>
      <c r="E83" s="5"/>
      <c r="F83" s="5"/>
      <c r="G83" s="5"/>
      <c r="H83" s="5"/>
      <c r="I83" s="5"/>
      <c r="J83" s="5"/>
      <c r="K83" s="3" t="e">
        <f t="shared" si="1"/>
        <v>#DIV/0!</v>
      </c>
    </row>
    <row r="84" spans="1:11" ht="15.75">
      <c r="A84" s="16" t="s">
        <v>202</v>
      </c>
      <c r="B84" s="65">
        <v>89</v>
      </c>
      <c r="C84" s="65">
        <v>89.5</v>
      </c>
      <c r="D84" s="65">
        <v>92.7</v>
      </c>
      <c r="E84" s="65">
        <v>90</v>
      </c>
      <c r="F84" s="65">
        <v>90.9</v>
      </c>
      <c r="G84" s="65">
        <v>90.6</v>
      </c>
      <c r="H84" s="65">
        <v>92.1</v>
      </c>
      <c r="I84" s="65">
        <v>89.9</v>
      </c>
      <c r="J84" s="65">
        <v>90.3</v>
      </c>
      <c r="K84" s="3">
        <f t="shared" si="1"/>
        <v>90.555555555555557</v>
      </c>
    </row>
    <row r="85" spans="1:11" ht="15.75" hidden="1">
      <c r="A85" t="s">
        <v>343</v>
      </c>
      <c r="B85" s="65"/>
      <c r="C85" s="65"/>
      <c r="D85" s="65"/>
      <c r="E85" s="65"/>
      <c r="F85" s="65"/>
      <c r="G85" s="65"/>
      <c r="H85" s="65"/>
      <c r="I85" s="65"/>
      <c r="J85" s="65"/>
      <c r="K85" s="3" t="e">
        <f t="shared" si="1"/>
        <v>#DIV/0!</v>
      </c>
    </row>
    <row r="86" spans="1:11" ht="15.75" hidden="1">
      <c r="A86" t="s">
        <v>344</v>
      </c>
      <c r="B86" s="65"/>
      <c r="C86" s="65"/>
      <c r="D86" s="65"/>
      <c r="E86" s="65"/>
      <c r="F86" s="65"/>
      <c r="G86" s="65"/>
      <c r="H86" s="65"/>
      <c r="I86" s="65"/>
      <c r="J86" s="65"/>
      <c r="K86" s="3" t="e">
        <f t="shared" si="1"/>
        <v>#DIV/0!</v>
      </c>
    </row>
    <row r="87" spans="1:11" ht="15.75" hidden="1">
      <c r="A87" t="s">
        <v>345</v>
      </c>
      <c r="B87" s="65"/>
      <c r="C87" s="65"/>
      <c r="D87" s="65"/>
      <c r="E87" s="65"/>
      <c r="F87" s="65"/>
      <c r="G87" s="65"/>
      <c r="H87" s="65"/>
      <c r="I87" s="65"/>
      <c r="J87" s="65"/>
      <c r="K87" s="3" t="e">
        <f t="shared" si="1"/>
        <v>#DIV/0!</v>
      </c>
    </row>
    <row r="88" spans="1:11" ht="15.75" hidden="1">
      <c r="A88" t="s">
        <v>346</v>
      </c>
      <c r="B88" s="65"/>
      <c r="C88" s="65"/>
      <c r="D88" s="65"/>
      <c r="E88" s="65"/>
      <c r="F88" s="65"/>
      <c r="G88" s="65"/>
      <c r="H88" s="65"/>
      <c r="I88" s="65"/>
      <c r="J88" s="65"/>
      <c r="K88" s="3" t="e">
        <f t="shared" si="1"/>
        <v>#DIV/0!</v>
      </c>
    </row>
    <row r="89" spans="1:11" ht="15.75" hidden="1">
      <c r="A89" t="s">
        <v>347</v>
      </c>
      <c r="B89" s="65"/>
      <c r="C89" s="65"/>
      <c r="D89" s="65"/>
      <c r="E89" s="65"/>
      <c r="F89" s="65"/>
      <c r="G89" s="65"/>
      <c r="H89" s="65"/>
      <c r="I89" s="65"/>
      <c r="J89" s="65"/>
      <c r="K89" s="3" t="e">
        <f t="shared" si="1"/>
        <v>#DIV/0!</v>
      </c>
    </row>
    <row r="90" spans="1:11" ht="15.75">
      <c r="A90" s="16" t="s">
        <v>203</v>
      </c>
      <c r="B90" s="3">
        <v>92.3</v>
      </c>
      <c r="C90" s="3">
        <v>90.1</v>
      </c>
      <c r="D90" s="3">
        <v>94.6</v>
      </c>
      <c r="E90" s="3">
        <v>90.5</v>
      </c>
      <c r="F90" s="3">
        <v>90.4</v>
      </c>
      <c r="G90" s="3">
        <v>89.3</v>
      </c>
      <c r="H90" s="3">
        <v>91.9</v>
      </c>
      <c r="I90" s="3">
        <v>91.1</v>
      </c>
      <c r="J90" s="3">
        <v>91.7</v>
      </c>
      <c r="K90" s="3">
        <f t="shared" si="1"/>
        <v>91.322222222222223</v>
      </c>
    </row>
    <row r="91" spans="1:11" ht="15.75" hidden="1">
      <c r="A91" s="63" t="s">
        <v>342</v>
      </c>
      <c r="B91" s="5"/>
      <c r="C91" s="5"/>
      <c r="D91" s="5"/>
      <c r="E91" s="5"/>
      <c r="F91" s="5"/>
      <c r="G91" s="5"/>
      <c r="H91" s="5"/>
      <c r="I91" s="5"/>
      <c r="J91" s="5"/>
      <c r="K91" s="3"/>
    </row>
    <row r="93" spans="1:11" ht="15.75">
      <c r="A93" s="1" t="s">
        <v>283</v>
      </c>
    </row>
  </sheetData>
  <mergeCells count="1">
    <mergeCell ref="A1:M1"/>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5"/>
  <sheetViews>
    <sheetView view="pageBreakPreview" zoomScaleSheetLayoutView="100" workbookViewId="0">
      <selection activeCell="J41" sqref="J41"/>
    </sheetView>
  </sheetViews>
  <sheetFormatPr defaultRowHeight="15"/>
  <cols>
    <col min="1" max="1" width="38.42578125" customWidth="1"/>
    <col min="2" max="7" width="11.5703125" bestFit="1" customWidth="1"/>
    <col min="8" max="8" width="10.5703125" customWidth="1"/>
    <col min="9" max="10" width="12.28515625" customWidth="1"/>
    <col min="11" max="11" width="16.140625" customWidth="1"/>
  </cols>
  <sheetData>
    <row r="1" spans="1:12" ht="15" customHeight="1">
      <c r="A1" s="74" t="s">
        <v>416</v>
      </c>
      <c r="B1" s="74"/>
      <c r="C1" s="74"/>
      <c r="D1" s="74"/>
      <c r="E1" s="74"/>
      <c r="F1" s="74"/>
      <c r="G1" s="74"/>
      <c r="H1" s="74"/>
      <c r="I1" s="74"/>
      <c r="J1" s="74"/>
      <c r="K1" s="74"/>
      <c r="L1" s="74"/>
    </row>
    <row r="2" spans="1:12" ht="15" customHeight="1">
      <c r="A2" s="32"/>
      <c r="B2" s="32"/>
      <c r="C2" s="32"/>
      <c r="D2" s="32"/>
      <c r="E2" s="32"/>
      <c r="F2" s="32"/>
      <c r="G2" s="32"/>
      <c r="H2" s="32"/>
      <c r="I2" s="32"/>
      <c r="J2" s="67"/>
    </row>
    <row r="3" spans="1:12" ht="15.75">
      <c r="A3" s="1"/>
      <c r="B3" s="1"/>
      <c r="C3" s="1"/>
      <c r="D3" s="1"/>
      <c r="E3" s="1"/>
      <c r="F3" s="1"/>
      <c r="G3" s="1"/>
      <c r="H3" s="1"/>
      <c r="I3" s="1"/>
      <c r="J3" s="1"/>
    </row>
    <row r="4" spans="1:12" ht="15.75">
      <c r="A4" s="14" t="s">
        <v>210</v>
      </c>
      <c r="B4" s="2">
        <v>2003</v>
      </c>
      <c r="C4" s="2">
        <v>2005</v>
      </c>
      <c r="D4" s="2">
        <v>2007</v>
      </c>
      <c r="E4" s="2">
        <v>2008</v>
      </c>
      <c r="F4" s="2">
        <v>2009</v>
      </c>
      <c r="G4" s="2">
        <v>2010</v>
      </c>
      <c r="H4" s="2">
        <v>2011</v>
      </c>
      <c r="I4" s="2">
        <v>2012</v>
      </c>
      <c r="J4" s="2">
        <v>2013</v>
      </c>
      <c r="K4" s="2" t="s">
        <v>410</v>
      </c>
    </row>
    <row r="6" spans="1:12" ht="15.75">
      <c r="A6" s="16" t="s">
        <v>193</v>
      </c>
      <c r="B6" s="5">
        <v>93.8</v>
      </c>
      <c r="C6" s="5">
        <v>92.1</v>
      </c>
      <c r="D6" s="5">
        <v>92.1</v>
      </c>
      <c r="E6" s="5">
        <v>95.2</v>
      </c>
      <c r="F6" s="5">
        <v>94.9</v>
      </c>
      <c r="G6" s="5">
        <v>91.5</v>
      </c>
      <c r="H6" s="5">
        <v>95.1</v>
      </c>
      <c r="I6" s="5">
        <v>93.8</v>
      </c>
      <c r="J6" s="5">
        <v>96</v>
      </c>
      <c r="K6" s="3">
        <f>AVERAGE(B6:J6)</f>
        <v>93.833333333333329</v>
      </c>
    </row>
    <row r="7" spans="1:12" ht="15.75">
      <c r="A7" s="16" t="s">
        <v>201</v>
      </c>
      <c r="B7" s="3">
        <v>91.9</v>
      </c>
      <c r="C7" s="3">
        <v>91.1</v>
      </c>
      <c r="D7" s="3">
        <v>90.8</v>
      </c>
      <c r="E7" s="3">
        <v>91.4</v>
      </c>
      <c r="F7" s="3">
        <v>92.1</v>
      </c>
      <c r="G7" s="3">
        <v>90.1</v>
      </c>
      <c r="H7" s="3">
        <v>89.8</v>
      </c>
      <c r="I7" s="3">
        <v>89.2</v>
      </c>
      <c r="J7" s="3">
        <v>94.9</v>
      </c>
      <c r="K7" s="3">
        <f t="shared" ref="K7:K41" si="0">AVERAGE(B7:J7)</f>
        <v>91.25555555555556</v>
      </c>
    </row>
    <row r="8" spans="1:12" ht="15.75">
      <c r="A8" s="16" t="s">
        <v>197</v>
      </c>
      <c r="B8" s="3">
        <v>90.9</v>
      </c>
      <c r="C8" s="3">
        <v>92.5</v>
      </c>
      <c r="D8" s="3">
        <v>92.2</v>
      </c>
      <c r="E8" s="3">
        <v>93.4</v>
      </c>
      <c r="F8" s="3">
        <v>94.1</v>
      </c>
      <c r="G8" s="3">
        <v>93.2</v>
      </c>
      <c r="H8" s="3">
        <v>92.6</v>
      </c>
      <c r="I8" s="3">
        <v>92.6</v>
      </c>
      <c r="J8" s="3">
        <v>94.5</v>
      </c>
      <c r="K8" s="3">
        <f t="shared" si="0"/>
        <v>92.8888888888889</v>
      </c>
    </row>
    <row r="9" spans="1:12" ht="15.75">
      <c r="A9" s="16" t="s">
        <v>169</v>
      </c>
      <c r="B9" s="3">
        <v>92.3</v>
      </c>
      <c r="C9" s="3">
        <v>92.2</v>
      </c>
      <c r="D9" s="3">
        <v>90.5</v>
      </c>
      <c r="E9" s="3">
        <v>92.4</v>
      </c>
      <c r="F9" s="3">
        <v>92.3</v>
      </c>
      <c r="G9" s="3">
        <v>92.2</v>
      </c>
      <c r="H9" s="3">
        <v>88.4</v>
      </c>
      <c r="I9" s="3">
        <v>94.3</v>
      </c>
      <c r="J9" s="3">
        <v>94.3</v>
      </c>
      <c r="K9" s="3">
        <f t="shared" si="0"/>
        <v>92.09999999999998</v>
      </c>
    </row>
    <row r="10" spans="1:12" ht="15.75">
      <c r="A10" s="16" t="s">
        <v>188</v>
      </c>
      <c r="B10" s="3">
        <v>91.9</v>
      </c>
      <c r="C10" s="3">
        <v>94.7</v>
      </c>
      <c r="D10" s="3">
        <v>93.7</v>
      </c>
      <c r="E10" s="3">
        <v>90.3</v>
      </c>
      <c r="F10" s="3">
        <v>95.1</v>
      </c>
      <c r="G10" s="3">
        <v>95.1</v>
      </c>
      <c r="H10" s="3">
        <v>93.5</v>
      </c>
      <c r="I10" s="3">
        <v>94.7</v>
      </c>
      <c r="J10" s="3">
        <v>93.6</v>
      </c>
      <c r="K10" s="3">
        <f t="shared" si="0"/>
        <v>93.622222222222234</v>
      </c>
    </row>
    <row r="11" spans="1:12" ht="15.75">
      <c r="A11" s="16" t="s">
        <v>185</v>
      </c>
      <c r="B11" s="3">
        <v>92.5</v>
      </c>
      <c r="C11" s="3">
        <v>91.5</v>
      </c>
      <c r="D11" s="3">
        <v>92.1</v>
      </c>
      <c r="E11" s="3">
        <v>91.8</v>
      </c>
      <c r="F11" s="3">
        <v>91.4</v>
      </c>
      <c r="G11" s="3">
        <v>91.8</v>
      </c>
      <c r="H11" s="3">
        <v>93.5</v>
      </c>
      <c r="I11" s="3">
        <v>93.5</v>
      </c>
      <c r="J11" s="3">
        <v>93.5</v>
      </c>
      <c r="K11" s="3">
        <f t="shared" si="0"/>
        <v>92.4</v>
      </c>
    </row>
    <row r="12" spans="1:12" ht="15.75">
      <c r="A12" s="4" t="s">
        <v>184</v>
      </c>
      <c r="B12" s="3">
        <v>93.3</v>
      </c>
      <c r="C12" s="3">
        <v>92.1</v>
      </c>
      <c r="D12" s="3">
        <v>91.4</v>
      </c>
      <c r="E12" s="3">
        <v>92.1</v>
      </c>
      <c r="F12" s="3">
        <v>92.4</v>
      </c>
      <c r="G12" s="3">
        <v>93.6</v>
      </c>
      <c r="H12" s="3">
        <v>93.3</v>
      </c>
      <c r="I12" s="3">
        <v>94.7</v>
      </c>
      <c r="J12" s="3">
        <v>93.4</v>
      </c>
      <c r="K12" s="3">
        <f t="shared" si="0"/>
        <v>92.922222222222217</v>
      </c>
    </row>
    <row r="13" spans="1:12" ht="15.75">
      <c r="A13" s="16" t="s">
        <v>186</v>
      </c>
      <c r="B13" s="3">
        <v>90.7</v>
      </c>
      <c r="C13" s="3">
        <v>92</v>
      </c>
      <c r="D13" s="3">
        <v>93.7</v>
      </c>
      <c r="E13" s="3">
        <v>93.6</v>
      </c>
      <c r="F13" s="3">
        <v>91.5</v>
      </c>
      <c r="G13" s="3">
        <v>91.8</v>
      </c>
      <c r="H13" s="3">
        <v>93.6</v>
      </c>
      <c r="I13" s="3">
        <v>95.1</v>
      </c>
      <c r="J13" s="3">
        <v>93.2</v>
      </c>
      <c r="K13" s="3">
        <f t="shared" si="0"/>
        <v>92.800000000000011</v>
      </c>
    </row>
    <row r="14" spans="1:12" ht="15.75">
      <c r="A14" s="16" t="s">
        <v>189</v>
      </c>
      <c r="B14" s="5">
        <v>93.440213066126461</v>
      </c>
      <c r="C14" s="5">
        <v>94.292084696362537</v>
      </c>
      <c r="D14" s="5">
        <v>94.367098900852909</v>
      </c>
      <c r="E14" s="5">
        <v>94.303414396454599</v>
      </c>
      <c r="F14" s="5">
        <v>95.078718760973757</v>
      </c>
      <c r="G14" s="5">
        <v>95.295819018284675</v>
      </c>
      <c r="H14" s="5">
        <v>95.373244478369742</v>
      </c>
      <c r="I14" s="5">
        <v>95.078304060664493</v>
      </c>
      <c r="J14" s="5">
        <v>93.1</v>
      </c>
      <c r="K14" s="3">
        <f t="shared" si="0"/>
        <v>94.480988597565471</v>
      </c>
    </row>
    <row r="15" spans="1:12" ht="15.75">
      <c r="A15" s="4" t="s">
        <v>183</v>
      </c>
      <c r="B15" s="3">
        <v>93.9</v>
      </c>
      <c r="C15" s="3">
        <v>94.4</v>
      </c>
      <c r="D15" s="3">
        <v>92.8</v>
      </c>
      <c r="E15" s="3">
        <v>92.1</v>
      </c>
      <c r="F15" s="3">
        <v>91.7</v>
      </c>
      <c r="G15" s="3">
        <v>91.5</v>
      </c>
      <c r="H15" s="3">
        <v>93.3</v>
      </c>
      <c r="I15" s="3">
        <v>92.3</v>
      </c>
      <c r="J15" s="3">
        <v>93.1</v>
      </c>
      <c r="K15" s="3">
        <f t="shared" si="0"/>
        <v>92.788888888888891</v>
      </c>
    </row>
    <row r="16" spans="1:12" ht="15.75">
      <c r="A16" s="16" t="s">
        <v>192</v>
      </c>
      <c r="B16" s="5">
        <v>90.9</v>
      </c>
      <c r="C16" s="5">
        <v>92.3</v>
      </c>
      <c r="D16" s="5">
        <v>92.5</v>
      </c>
      <c r="E16" s="5">
        <v>91.4</v>
      </c>
      <c r="F16" s="5">
        <v>94</v>
      </c>
      <c r="G16" s="5">
        <v>93.6</v>
      </c>
      <c r="H16" s="5">
        <v>93.6</v>
      </c>
      <c r="I16" s="5">
        <v>93</v>
      </c>
      <c r="J16" s="5">
        <v>93</v>
      </c>
      <c r="K16" s="3">
        <f t="shared" si="0"/>
        <v>92.7</v>
      </c>
    </row>
    <row r="17" spans="1:11" ht="15.75">
      <c r="A17" s="41" t="s">
        <v>196</v>
      </c>
      <c r="B17" s="3">
        <v>92.8</v>
      </c>
      <c r="C17" s="3">
        <v>93</v>
      </c>
      <c r="D17" s="3">
        <v>93</v>
      </c>
      <c r="E17" s="3">
        <v>90</v>
      </c>
      <c r="F17" s="3">
        <v>92.8</v>
      </c>
      <c r="G17" s="3">
        <v>92.4</v>
      </c>
      <c r="H17" s="3">
        <v>94.3</v>
      </c>
      <c r="I17" s="3">
        <v>91.2</v>
      </c>
      <c r="J17" s="3">
        <v>93</v>
      </c>
      <c r="K17" s="3">
        <f t="shared" si="0"/>
        <v>92.5</v>
      </c>
    </row>
    <row r="18" spans="1:11" ht="15.75">
      <c r="A18" s="16" t="s">
        <v>178</v>
      </c>
      <c r="B18" s="3">
        <v>90.7</v>
      </c>
      <c r="C18" s="3">
        <v>91.5</v>
      </c>
      <c r="D18" s="3">
        <v>91.5</v>
      </c>
      <c r="E18" s="3">
        <v>90</v>
      </c>
      <c r="F18" s="3">
        <v>90.9</v>
      </c>
      <c r="G18" s="3">
        <v>91.3</v>
      </c>
      <c r="H18" s="3">
        <v>93.2</v>
      </c>
      <c r="I18" s="3">
        <v>94.4</v>
      </c>
      <c r="J18" s="3">
        <v>92.9</v>
      </c>
      <c r="K18" s="3">
        <f t="shared" si="0"/>
        <v>91.822222222222223</v>
      </c>
    </row>
    <row r="19" spans="1:11" ht="15.75">
      <c r="A19" s="16" t="s">
        <v>200</v>
      </c>
      <c r="B19" s="3">
        <v>90.5</v>
      </c>
      <c r="C19" s="3">
        <v>90.9</v>
      </c>
      <c r="D19" s="3">
        <v>92.8</v>
      </c>
      <c r="E19" s="3">
        <v>88.8</v>
      </c>
      <c r="F19" s="3">
        <v>91</v>
      </c>
      <c r="G19" s="3">
        <v>93</v>
      </c>
      <c r="H19" s="3">
        <v>90.5</v>
      </c>
      <c r="I19" s="3">
        <v>91.4</v>
      </c>
      <c r="J19" s="3">
        <v>92.8</v>
      </c>
      <c r="K19" s="3">
        <f t="shared" si="0"/>
        <v>91.3</v>
      </c>
    </row>
    <row r="20" spans="1:11" ht="15.75">
      <c r="A20" s="16" t="s">
        <v>190</v>
      </c>
      <c r="B20" s="3">
        <v>94.5</v>
      </c>
      <c r="C20" s="3">
        <v>94.1</v>
      </c>
      <c r="D20" s="3">
        <v>90.6</v>
      </c>
      <c r="E20" s="3">
        <v>92.3</v>
      </c>
      <c r="F20" s="3">
        <v>93.7</v>
      </c>
      <c r="G20" s="3">
        <v>92.6</v>
      </c>
      <c r="H20" s="3">
        <v>94.2</v>
      </c>
      <c r="I20" s="3">
        <v>93.7</v>
      </c>
      <c r="J20" s="3">
        <v>92.7</v>
      </c>
      <c r="K20" s="3">
        <f t="shared" si="0"/>
        <v>93.155555555555566</v>
      </c>
    </row>
    <row r="21" spans="1:11" ht="15.75">
      <c r="A21" s="16" t="s">
        <v>191</v>
      </c>
      <c r="B21" s="3">
        <v>93.4</v>
      </c>
      <c r="C21" s="3">
        <v>94</v>
      </c>
      <c r="D21" s="3">
        <v>91.9</v>
      </c>
      <c r="E21" s="3">
        <v>96.1</v>
      </c>
      <c r="F21" s="3">
        <v>93.4</v>
      </c>
      <c r="G21" s="3">
        <v>95.6</v>
      </c>
      <c r="H21" s="3">
        <v>95</v>
      </c>
      <c r="I21" s="3">
        <v>95.7</v>
      </c>
      <c r="J21" s="3">
        <v>92.6</v>
      </c>
      <c r="K21" s="3">
        <f t="shared" si="0"/>
        <v>94.188888888888897</v>
      </c>
    </row>
    <row r="22" spans="1:11" ht="15.75">
      <c r="A22" s="16" t="s">
        <v>168</v>
      </c>
      <c r="B22" s="5">
        <v>91.7</v>
      </c>
      <c r="C22" s="5">
        <v>92.5</v>
      </c>
      <c r="D22" s="5">
        <v>91.4</v>
      </c>
      <c r="E22" s="5">
        <v>90.6</v>
      </c>
      <c r="F22" s="5">
        <v>93.6</v>
      </c>
      <c r="G22" s="5">
        <v>92.5</v>
      </c>
      <c r="H22" s="5">
        <v>93.2</v>
      </c>
      <c r="I22" s="5">
        <v>93.2</v>
      </c>
      <c r="J22" s="5">
        <v>92.4</v>
      </c>
      <c r="K22" s="3">
        <f t="shared" si="0"/>
        <v>92.344444444444463</v>
      </c>
    </row>
    <row r="23" spans="1:11" ht="15.75">
      <c r="A23" s="16" t="s">
        <v>179</v>
      </c>
      <c r="B23" s="3">
        <v>91.5</v>
      </c>
      <c r="C23" s="3">
        <v>91.6</v>
      </c>
      <c r="D23" s="3">
        <v>91.2</v>
      </c>
      <c r="E23" s="3">
        <v>90.2</v>
      </c>
      <c r="F23" s="3">
        <v>89.3</v>
      </c>
      <c r="G23" s="3">
        <v>87.3</v>
      </c>
      <c r="H23" s="3">
        <v>91.1</v>
      </c>
      <c r="I23" s="3">
        <v>92.7</v>
      </c>
      <c r="J23" s="3">
        <v>92.1</v>
      </c>
      <c r="K23" s="3">
        <f t="shared" si="0"/>
        <v>90.777777777777786</v>
      </c>
    </row>
    <row r="24" spans="1:11" ht="15.75">
      <c r="A24" s="16" t="s">
        <v>174</v>
      </c>
      <c r="B24" s="3">
        <v>91.4</v>
      </c>
      <c r="C24" s="3">
        <v>91.7</v>
      </c>
      <c r="D24" s="3">
        <v>88.8</v>
      </c>
      <c r="E24" s="3">
        <v>90</v>
      </c>
      <c r="F24" s="3">
        <v>91.3</v>
      </c>
      <c r="G24" s="3">
        <v>92.4</v>
      </c>
      <c r="H24" s="3">
        <v>91.7</v>
      </c>
      <c r="I24" s="3">
        <v>91.3</v>
      </c>
      <c r="J24" s="3">
        <v>91.9</v>
      </c>
      <c r="K24" s="3">
        <f t="shared" si="0"/>
        <v>91.166666666666671</v>
      </c>
    </row>
    <row r="25" spans="1:11" ht="15.75">
      <c r="A25" s="16" t="s">
        <v>187</v>
      </c>
      <c r="B25" s="3">
        <v>93.7</v>
      </c>
      <c r="C25" s="3">
        <v>93.4</v>
      </c>
      <c r="D25" s="3">
        <v>94</v>
      </c>
      <c r="E25" s="3">
        <v>93</v>
      </c>
      <c r="F25" s="3">
        <v>92.1</v>
      </c>
      <c r="G25" s="3">
        <v>94</v>
      </c>
      <c r="H25" s="3">
        <v>92.8</v>
      </c>
      <c r="I25" s="3">
        <v>92.2</v>
      </c>
      <c r="J25" s="3">
        <v>91.7</v>
      </c>
      <c r="K25" s="3">
        <f t="shared" si="0"/>
        <v>92.988888888888894</v>
      </c>
    </row>
    <row r="26" spans="1:11" ht="15.75">
      <c r="A26" s="16" t="s">
        <v>203</v>
      </c>
      <c r="B26" s="3">
        <v>92.3</v>
      </c>
      <c r="C26" s="3">
        <v>90.1</v>
      </c>
      <c r="D26" s="3">
        <v>94.6</v>
      </c>
      <c r="E26" s="3">
        <v>90.5</v>
      </c>
      <c r="F26" s="3">
        <v>90.4</v>
      </c>
      <c r="G26" s="3">
        <v>89.3</v>
      </c>
      <c r="H26" s="3">
        <v>91.9</v>
      </c>
      <c r="I26" s="3">
        <v>91.1</v>
      </c>
      <c r="J26" s="3">
        <v>91.7</v>
      </c>
      <c r="K26" s="3">
        <f t="shared" si="0"/>
        <v>91.322222222222223</v>
      </c>
    </row>
    <row r="27" spans="1:11" ht="15.75">
      <c r="A27" s="16" t="s">
        <v>194</v>
      </c>
      <c r="B27" s="5">
        <v>91.5</v>
      </c>
      <c r="C27" s="5">
        <v>90.9</v>
      </c>
      <c r="D27" s="5">
        <v>91.9</v>
      </c>
      <c r="E27" s="5">
        <v>90.8</v>
      </c>
      <c r="F27" s="5">
        <v>91.5</v>
      </c>
      <c r="G27" s="5">
        <v>89.4</v>
      </c>
      <c r="H27" s="5">
        <v>89.5</v>
      </c>
      <c r="I27" s="5">
        <v>90.3</v>
      </c>
      <c r="J27" s="5">
        <v>91.4</v>
      </c>
      <c r="K27" s="3">
        <f t="shared" si="0"/>
        <v>90.8</v>
      </c>
    </row>
    <row r="28" spans="1:11" ht="15.75">
      <c r="A28" s="16" t="s">
        <v>171</v>
      </c>
      <c r="B28" s="3">
        <v>90.4</v>
      </c>
      <c r="C28" s="3">
        <v>91.3</v>
      </c>
      <c r="D28" s="3">
        <v>89.7</v>
      </c>
      <c r="E28" s="3">
        <v>93</v>
      </c>
      <c r="F28" s="3">
        <v>93.1</v>
      </c>
      <c r="G28" s="3">
        <v>93.8</v>
      </c>
      <c r="H28" s="3">
        <v>91.4</v>
      </c>
      <c r="I28" s="3">
        <v>95.1</v>
      </c>
      <c r="J28" s="3">
        <v>91.3</v>
      </c>
      <c r="K28" s="3">
        <f t="shared" si="0"/>
        <v>92.122222222222206</v>
      </c>
    </row>
    <row r="29" spans="1:11" ht="15.75">
      <c r="A29" s="16" t="s">
        <v>175</v>
      </c>
      <c r="B29" s="3">
        <v>91.6</v>
      </c>
      <c r="C29" s="3">
        <v>90.7</v>
      </c>
      <c r="D29" s="3">
        <v>92.1</v>
      </c>
      <c r="E29" s="3">
        <v>92.9</v>
      </c>
      <c r="F29" s="3">
        <v>89.2</v>
      </c>
      <c r="G29" s="3">
        <v>91.2</v>
      </c>
      <c r="H29" s="3">
        <v>87.2</v>
      </c>
      <c r="I29" s="3">
        <v>90.9</v>
      </c>
      <c r="J29" s="3">
        <v>91.3</v>
      </c>
      <c r="K29" s="3">
        <f t="shared" si="0"/>
        <v>90.788888888888877</v>
      </c>
    </row>
    <row r="30" spans="1:11" ht="15.75">
      <c r="A30" s="16" t="s">
        <v>198</v>
      </c>
      <c r="B30" s="3">
        <v>92.8</v>
      </c>
      <c r="C30" s="3">
        <v>92.8</v>
      </c>
      <c r="D30" s="3">
        <v>92.1</v>
      </c>
      <c r="E30" s="3">
        <v>91.5</v>
      </c>
      <c r="F30" s="3">
        <v>93.9</v>
      </c>
      <c r="G30" s="3">
        <v>89.5</v>
      </c>
      <c r="H30" s="3">
        <v>93.3</v>
      </c>
      <c r="I30" s="3">
        <v>94.8</v>
      </c>
      <c r="J30" s="3">
        <v>91.2</v>
      </c>
      <c r="K30" s="3">
        <f t="shared" si="0"/>
        <v>92.433333333333337</v>
      </c>
    </row>
    <row r="31" spans="1:11" ht="15.75">
      <c r="A31" s="16" t="s">
        <v>181</v>
      </c>
      <c r="B31" s="3">
        <v>91.6</v>
      </c>
      <c r="C31" s="3">
        <v>92.2</v>
      </c>
      <c r="D31" s="3">
        <v>91</v>
      </c>
      <c r="E31" s="3">
        <v>93.3</v>
      </c>
      <c r="F31" s="3">
        <v>90.3</v>
      </c>
      <c r="G31" s="3">
        <v>91.2</v>
      </c>
      <c r="H31" s="3">
        <v>90.2</v>
      </c>
      <c r="I31" s="3">
        <v>92.6</v>
      </c>
      <c r="J31" s="3">
        <v>91.1</v>
      </c>
      <c r="K31" s="3">
        <f t="shared" si="0"/>
        <v>91.500000000000014</v>
      </c>
    </row>
    <row r="32" spans="1:11" ht="15.75">
      <c r="A32" s="16" t="s">
        <v>195</v>
      </c>
      <c r="B32" s="5">
        <v>90.8</v>
      </c>
      <c r="C32" s="5">
        <v>92.6</v>
      </c>
      <c r="D32" s="5">
        <v>91.1</v>
      </c>
      <c r="E32" s="5">
        <v>88.7</v>
      </c>
      <c r="F32" s="5">
        <v>93</v>
      </c>
      <c r="G32" s="5">
        <v>92.9</v>
      </c>
      <c r="H32" s="5">
        <v>92.4</v>
      </c>
      <c r="I32" s="5">
        <v>93</v>
      </c>
      <c r="J32" s="5">
        <v>91</v>
      </c>
      <c r="K32" s="3">
        <f t="shared" si="0"/>
        <v>91.722222222222229</v>
      </c>
    </row>
    <row r="33" spans="1:11" ht="15.75">
      <c r="A33" s="16" t="s">
        <v>170</v>
      </c>
      <c r="B33" s="3">
        <v>91</v>
      </c>
      <c r="C33" s="3">
        <v>92.9</v>
      </c>
      <c r="D33" s="3">
        <v>94.5</v>
      </c>
      <c r="E33" s="3">
        <v>93.7</v>
      </c>
      <c r="F33" s="3">
        <v>95.3</v>
      </c>
      <c r="G33" s="3">
        <v>93.3</v>
      </c>
      <c r="H33" s="3">
        <v>94.2</v>
      </c>
      <c r="I33" s="3">
        <v>91.7</v>
      </c>
      <c r="J33" s="3">
        <v>90.9</v>
      </c>
      <c r="K33" s="3">
        <f t="shared" si="0"/>
        <v>93.055555555555557</v>
      </c>
    </row>
    <row r="34" spans="1:11" ht="15.75">
      <c r="A34" s="16" t="s">
        <v>177</v>
      </c>
      <c r="B34" s="3">
        <v>92.9</v>
      </c>
      <c r="C34" s="3">
        <v>91.9</v>
      </c>
      <c r="D34" s="3">
        <v>93.3</v>
      </c>
      <c r="E34" s="3">
        <v>92</v>
      </c>
      <c r="F34" s="3">
        <v>95.3</v>
      </c>
      <c r="G34" s="3">
        <v>92.6</v>
      </c>
      <c r="H34" s="3">
        <v>93</v>
      </c>
      <c r="I34" s="3">
        <v>91.4</v>
      </c>
      <c r="J34" s="3">
        <v>90.9</v>
      </c>
      <c r="K34" s="3">
        <f t="shared" si="0"/>
        <v>92.588888888888889</v>
      </c>
    </row>
    <row r="35" spans="1:11" ht="15.75">
      <c r="A35" s="16" t="s">
        <v>199</v>
      </c>
      <c r="B35" s="3">
        <v>91.8</v>
      </c>
      <c r="C35" s="3">
        <v>91</v>
      </c>
      <c r="D35" s="3">
        <v>92.4</v>
      </c>
      <c r="E35" s="3">
        <v>92.2</v>
      </c>
      <c r="F35" s="3">
        <v>88.6</v>
      </c>
      <c r="G35" s="3">
        <v>91.4</v>
      </c>
      <c r="H35" s="3">
        <v>92.5</v>
      </c>
      <c r="I35" s="3">
        <v>89.7</v>
      </c>
      <c r="J35" s="3">
        <v>90.7</v>
      </c>
      <c r="K35" s="3">
        <f t="shared" si="0"/>
        <v>91.144444444444446</v>
      </c>
    </row>
    <row r="36" spans="1:11" ht="15.75">
      <c r="A36" s="16" t="s">
        <v>202</v>
      </c>
      <c r="B36" s="65">
        <v>89</v>
      </c>
      <c r="C36" s="65">
        <v>89.5</v>
      </c>
      <c r="D36" s="65">
        <v>92.7</v>
      </c>
      <c r="E36" s="65">
        <v>90</v>
      </c>
      <c r="F36" s="65">
        <v>90.9</v>
      </c>
      <c r="G36" s="65">
        <v>90.6</v>
      </c>
      <c r="H36" s="65">
        <v>92.1</v>
      </c>
      <c r="I36" s="65">
        <v>89.9</v>
      </c>
      <c r="J36" s="65">
        <v>90.3</v>
      </c>
      <c r="K36" s="3">
        <f t="shared" si="0"/>
        <v>90.555555555555557</v>
      </c>
    </row>
    <row r="37" spans="1:11" ht="15.75">
      <c r="A37" s="16" t="s">
        <v>172</v>
      </c>
      <c r="B37" s="3">
        <v>89.1</v>
      </c>
      <c r="C37" s="3">
        <v>89.8</v>
      </c>
      <c r="D37" s="3">
        <v>89.7</v>
      </c>
      <c r="E37" s="3">
        <v>88.8</v>
      </c>
      <c r="F37" s="3">
        <v>91.3</v>
      </c>
      <c r="G37" s="3">
        <v>91.5</v>
      </c>
      <c r="H37" s="3">
        <v>90.9</v>
      </c>
      <c r="I37" s="3">
        <v>92.3</v>
      </c>
      <c r="J37" s="3">
        <v>90</v>
      </c>
      <c r="K37" s="3">
        <f t="shared" si="0"/>
        <v>90.37777777777778</v>
      </c>
    </row>
    <row r="38" spans="1:11" ht="15.75">
      <c r="A38" s="16" t="s">
        <v>180</v>
      </c>
      <c r="B38" s="3">
        <v>92</v>
      </c>
      <c r="C38" s="3">
        <v>92.2</v>
      </c>
      <c r="D38" s="3">
        <v>92</v>
      </c>
      <c r="E38" s="3">
        <v>92.9</v>
      </c>
      <c r="F38" s="3">
        <v>91.9</v>
      </c>
      <c r="G38" s="3">
        <v>90.5</v>
      </c>
      <c r="H38" s="3">
        <v>90.9</v>
      </c>
      <c r="I38" s="3">
        <v>92.7</v>
      </c>
      <c r="J38" s="3">
        <v>89.8</v>
      </c>
      <c r="K38" s="3">
        <f t="shared" si="0"/>
        <v>91.655555555555551</v>
      </c>
    </row>
    <row r="39" spans="1:11" ht="15.75">
      <c r="A39" s="16" t="s">
        <v>182</v>
      </c>
      <c r="B39" s="3">
        <v>91.6</v>
      </c>
      <c r="C39" s="3">
        <v>91.8</v>
      </c>
      <c r="D39" s="3">
        <v>92.4</v>
      </c>
      <c r="E39" s="3">
        <v>91.3</v>
      </c>
      <c r="F39" s="3">
        <v>90</v>
      </c>
      <c r="G39" s="3">
        <v>90.6</v>
      </c>
      <c r="H39" s="3">
        <v>91.4</v>
      </c>
      <c r="I39" s="3">
        <v>94.1</v>
      </c>
      <c r="J39" s="3">
        <v>89</v>
      </c>
      <c r="K39" s="3">
        <f t="shared" si="0"/>
        <v>91.355555555555554</v>
      </c>
    </row>
    <row r="40" spans="1:11" ht="15.75">
      <c r="A40" s="16" t="s">
        <v>173</v>
      </c>
      <c r="B40" s="3">
        <v>89.9</v>
      </c>
      <c r="C40" s="3">
        <v>88.9</v>
      </c>
      <c r="D40" s="3">
        <v>90.6</v>
      </c>
      <c r="E40" s="3">
        <v>88</v>
      </c>
      <c r="F40" s="3">
        <v>91.8</v>
      </c>
      <c r="G40" s="3">
        <v>92.8</v>
      </c>
      <c r="H40" s="3">
        <v>92.4</v>
      </c>
      <c r="I40" s="3">
        <v>92.9</v>
      </c>
      <c r="J40" s="3">
        <v>88.8</v>
      </c>
      <c r="K40" s="3">
        <f t="shared" si="0"/>
        <v>90.677777777777763</v>
      </c>
    </row>
    <row r="41" spans="1:11" ht="15.75">
      <c r="A41" s="16" t="s">
        <v>176</v>
      </c>
      <c r="B41" s="3">
        <v>92</v>
      </c>
      <c r="C41" s="3">
        <v>94.3</v>
      </c>
      <c r="D41" s="3">
        <v>93.9</v>
      </c>
      <c r="E41" s="3">
        <v>94.3</v>
      </c>
      <c r="F41" s="3">
        <v>89.5</v>
      </c>
      <c r="G41" s="3">
        <v>91</v>
      </c>
      <c r="H41" s="3">
        <v>88.9</v>
      </c>
      <c r="I41" s="3">
        <v>91.2</v>
      </c>
      <c r="J41" s="3">
        <v>87</v>
      </c>
      <c r="K41" s="3">
        <f t="shared" si="0"/>
        <v>91.344444444444449</v>
      </c>
    </row>
    <row r="42" spans="1:11" ht="15.75">
      <c r="A42" s="14"/>
      <c r="B42" s="2"/>
      <c r="C42" s="2"/>
      <c r="D42" s="2"/>
      <c r="E42" s="2"/>
      <c r="F42" s="2"/>
      <c r="G42" s="2"/>
      <c r="H42" s="2"/>
      <c r="I42" s="2"/>
      <c r="J42" s="2"/>
      <c r="K42" s="2"/>
    </row>
    <row r="43" spans="1:11" ht="15.75">
      <c r="A43" s="1" t="s">
        <v>283</v>
      </c>
    </row>
    <row r="45" spans="1:11">
      <c r="A45" t="s">
        <v>350</v>
      </c>
    </row>
  </sheetData>
  <sortState ref="A5:J90">
    <sortCondition descending="1" ref="I5:I90"/>
  </sortState>
  <mergeCells count="1">
    <mergeCell ref="A1:L1"/>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L45"/>
  <sheetViews>
    <sheetView view="pageBreakPreview" zoomScaleSheetLayoutView="100" workbookViewId="0">
      <selection activeCell="K42" sqref="K42"/>
    </sheetView>
  </sheetViews>
  <sheetFormatPr defaultRowHeight="15"/>
  <cols>
    <col min="1" max="1" width="38.28515625" customWidth="1"/>
    <col min="2" max="7" width="11.5703125" bestFit="1" customWidth="1"/>
    <col min="8" max="8" width="10.5703125" customWidth="1"/>
    <col min="9" max="10" width="11.28515625" customWidth="1"/>
    <col min="11" max="11" width="17" customWidth="1"/>
  </cols>
  <sheetData>
    <row r="1" spans="1:12" ht="30" customHeight="1">
      <c r="A1" s="78" t="s">
        <v>417</v>
      </c>
      <c r="B1" s="78"/>
      <c r="C1" s="78"/>
      <c r="D1" s="78"/>
      <c r="E1" s="78"/>
      <c r="F1" s="78"/>
      <c r="G1" s="78"/>
      <c r="H1" s="78"/>
      <c r="I1" s="78"/>
      <c r="J1" s="69"/>
      <c r="K1" s="32"/>
      <c r="L1" s="32"/>
    </row>
    <row r="2" spans="1:12" ht="15" customHeight="1">
      <c r="A2" s="32"/>
      <c r="B2" s="32"/>
      <c r="C2" s="32"/>
      <c r="D2" s="32"/>
      <c r="E2" s="32"/>
      <c r="F2" s="32"/>
      <c r="G2" s="32"/>
      <c r="H2" s="32"/>
      <c r="I2" s="32"/>
      <c r="J2" s="67"/>
    </row>
    <row r="3" spans="1:12" ht="15.75">
      <c r="A3" s="1"/>
      <c r="B3" s="1"/>
      <c r="C3" s="1"/>
      <c r="D3" s="1"/>
      <c r="E3" s="1"/>
      <c r="F3" s="1"/>
      <c r="G3" s="1"/>
      <c r="H3" s="1"/>
      <c r="I3" s="1"/>
      <c r="J3" s="1"/>
    </row>
    <row r="4" spans="1:12" ht="15.75">
      <c r="A4" s="14" t="s">
        <v>210</v>
      </c>
      <c r="B4" s="2">
        <v>2003</v>
      </c>
      <c r="C4" s="2">
        <v>2005</v>
      </c>
      <c r="D4" s="2">
        <v>2007</v>
      </c>
      <c r="E4" s="2">
        <v>2008</v>
      </c>
      <c r="F4" s="2">
        <v>2009</v>
      </c>
      <c r="G4" s="2">
        <v>2010</v>
      </c>
      <c r="H4" s="2">
        <v>2011</v>
      </c>
      <c r="I4" s="2">
        <v>2012</v>
      </c>
      <c r="J4" s="2">
        <v>2013</v>
      </c>
      <c r="K4" s="2" t="s">
        <v>410</v>
      </c>
    </row>
    <row r="5" spans="1:12" ht="15.75">
      <c r="A5" s="14"/>
      <c r="B5" s="2"/>
      <c r="C5" s="2"/>
      <c r="D5" s="2"/>
      <c r="E5" s="2"/>
      <c r="F5" s="2"/>
      <c r="G5" s="2"/>
      <c r="H5" s="2"/>
      <c r="I5" s="2"/>
      <c r="J5" s="2"/>
      <c r="K5" s="2"/>
    </row>
    <row r="6" spans="1:12" ht="15.75">
      <c r="A6" s="16" t="s">
        <v>189</v>
      </c>
      <c r="B6" s="5">
        <v>93.440213066126461</v>
      </c>
      <c r="C6" s="5">
        <v>94.292084696362537</v>
      </c>
      <c r="D6" s="5">
        <v>94.367098900852909</v>
      </c>
      <c r="E6" s="5">
        <v>94.303414396454599</v>
      </c>
      <c r="F6" s="5">
        <v>95.078718760973757</v>
      </c>
      <c r="G6" s="5">
        <v>95.295819018284675</v>
      </c>
      <c r="H6" s="5">
        <v>95.373244478369742</v>
      </c>
      <c r="I6" s="5">
        <v>95.078304060664493</v>
      </c>
      <c r="J6" s="5">
        <v>93.1</v>
      </c>
      <c r="K6" s="3">
        <f t="shared" ref="K6:K27" si="0">AVERAGE(B6:J6)</f>
        <v>94.480988597565471</v>
      </c>
    </row>
    <row r="7" spans="1:12" ht="15.75">
      <c r="A7" s="16" t="s">
        <v>191</v>
      </c>
      <c r="B7" s="3">
        <v>93.4</v>
      </c>
      <c r="C7" s="3">
        <v>94</v>
      </c>
      <c r="D7" s="3">
        <v>91.9</v>
      </c>
      <c r="E7" s="3">
        <v>96.1</v>
      </c>
      <c r="F7" s="3">
        <v>93.4</v>
      </c>
      <c r="G7" s="3">
        <v>95.6</v>
      </c>
      <c r="H7" s="3">
        <v>95</v>
      </c>
      <c r="I7" s="3">
        <v>95.7</v>
      </c>
      <c r="J7" s="3">
        <v>92.6</v>
      </c>
      <c r="K7" s="3">
        <f t="shared" si="0"/>
        <v>94.188888888888897</v>
      </c>
    </row>
    <row r="8" spans="1:12" ht="15.75">
      <c r="A8" s="16" t="s">
        <v>193</v>
      </c>
      <c r="B8" s="5">
        <v>93.8</v>
      </c>
      <c r="C8" s="5">
        <v>92.1</v>
      </c>
      <c r="D8" s="5">
        <v>92.1</v>
      </c>
      <c r="E8" s="5">
        <v>95.2</v>
      </c>
      <c r="F8" s="5">
        <v>94.9</v>
      </c>
      <c r="G8" s="5">
        <v>91.5</v>
      </c>
      <c r="H8" s="5">
        <v>95.1</v>
      </c>
      <c r="I8" s="5">
        <v>93.8</v>
      </c>
      <c r="J8" s="5">
        <v>96</v>
      </c>
      <c r="K8" s="3">
        <f t="shared" si="0"/>
        <v>93.833333333333329</v>
      </c>
    </row>
    <row r="9" spans="1:12" ht="15.75">
      <c r="A9" s="16" t="s">
        <v>188</v>
      </c>
      <c r="B9" s="3">
        <v>91.9</v>
      </c>
      <c r="C9" s="3">
        <v>94.7</v>
      </c>
      <c r="D9" s="3">
        <v>93.7</v>
      </c>
      <c r="E9" s="3">
        <v>90.3</v>
      </c>
      <c r="F9" s="3">
        <v>95.1</v>
      </c>
      <c r="G9" s="3">
        <v>95.1</v>
      </c>
      <c r="H9" s="3">
        <v>93.5</v>
      </c>
      <c r="I9" s="3">
        <v>94.7</v>
      </c>
      <c r="J9" s="3">
        <v>93.6</v>
      </c>
      <c r="K9" s="3">
        <f t="shared" si="0"/>
        <v>93.622222222222234</v>
      </c>
    </row>
    <row r="10" spans="1:12" ht="15.75">
      <c r="A10" s="16" t="s">
        <v>190</v>
      </c>
      <c r="B10" s="3">
        <v>94.5</v>
      </c>
      <c r="C10" s="3">
        <v>94.1</v>
      </c>
      <c r="D10" s="3">
        <v>90.6</v>
      </c>
      <c r="E10" s="3">
        <v>92.3</v>
      </c>
      <c r="F10" s="3">
        <v>93.7</v>
      </c>
      <c r="G10" s="3">
        <v>92.6</v>
      </c>
      <c r="H10" s="3">
        <v>94.2</v>
      </c>
      <c r="I10" s="3">
        <v>93.7</v>
      </c>
      <c r="J10" s="3">
        <v>92.7</v>
      </c>
      <c r="K10" s="3">
        <f t="shared" si="0"/>
        <v>93.155555555555566</v>
      </c>
    </row>
    <row r="11" spans="1:12" ht="15.75">
      <c r="A11" s="16" t="s">
        <v>170</v>
      </c>
      <c r="B11" s="3">
        <v>91</v>
      </c>
      <c r="C11" s="3">
        <v>92.9</v>
      </c>
      <c r="D11" s="3">
        <v>94.5</v>
      </c>
      <c r="E11" s="3">
        <v>93.7</v>
      </c>
      <c r="F11" s="3">
        <v>95.3</v>
      </c>
      <c r="G11" s="3">
        <v>93.3</v>
      </c>
      <c r="H11" s="3">
        <v>94.2</v>
      </c>
      <c r="I11" s="3">
        <v>91.7</v>
      </c>
      <c r="J11" s="3">
        <v>90.9</v>
      </c>
      <c r="K11" s="3">
        <f t="shared" si="0"/>
        <v>93.055555555555557</v>
      </c>
    </row>
    <row r="12" spans="1:12" ht="15.75">
      <c r="A12" s="16" t="s">
        <v>187</v>
      </c>
      <c r="B12" s="3">
        <v>93.7</v>
      </c>
      <c r="C12" s="3">
        <v>93.4</v>
      </c>
      <c r="D12" s="3">
        <v>94</v>
      </c>
      <c r="E12" s="3">
        <v>93</v>
      </c>
      <c r="F12" s="3">
        <v>92.1</v>
      </c>
      <c r="G12" s="3">
        <v>94</v>
      </c>
      <c r="H12" s="3">
        <v>92.8</v>
      </c>
      <c r="I12" s="3">
        <v>92.2</v>
      </c>
      <c r="J12" s="3">
        <v>91.7</v>
      </c>
      <c r="K12" s="3">
        <f t="shared" si="0"/>
        <v>92.988888888888894</v>
      </c>
    </row>
    <row r="13" spans="1:12" ht="15.75">
      <c r="A13" s="16" t="s">
        <v>197</v>
      </c>
      <c r="B13" s="3">
        <v>90.9</v>
      </c>
      <c r="C13" s="3">
        <v>92.5</v>
      </c>
      <c r="D13" s="3">
        <v>92.2</v>
      </c>
      <c r="E13" s="3">
        <v>93.4</v>
      </c>
      <c r="F13" s="3">
        <v>94.1</v>
      </c>
      <c r="G13" s="3">
        <v>93.2</v>
      </c>
      <c r="H13" s="3">
        <v>92.6</v>
      </c>
      <c r="I13" s="3">
        <v>92.6</v>
      </c>
      <c r="J13" s="3">
        <v>94.5</v>
      </c>
      <c r="K13" s="3">
        <f t="shared" si="0"/>
        <v>92.8888888888889</v>
      </c>
    </row>
    <row r="14" spans="1:12" ht="15.75">
      <c r="A14" s="4" t="s">
        <v>184</v>
      </c>
      <c r="B14" s="3">
        <v>93.3</v>
      </c>
      <c r="C14" s="3">
        <v>92.1</v>
      </c>
      <c r="D14" s="3">
        <v>91.4</v>
      </c>
      <c r="E14" s="3">
        <v>92.1</v>
      </c>
      <c r="F14" s="3">
        <v>92.4</v>
      </c>
      <c r="G14" s="3">
        <v>93.6</v>
      </c>
      <c r="H14" s="3">
        <v>93.3</v>
      </c>
      <c r="I14" s="3">
        <v>94.7</v>
      </c>
      <c r="J14" s="3">
        <v>93.4</v>
      </c>
      <c r="K14" s="3">
        <f t="shared" si="0"/>
        <v>92.922222222222217</v>
      </c>
    </row>
    <row r="15" spans="1:12" ht="15.75">
      <c r="A15" s="16" t="s">
        <v>186</v>
      </c>
      <c r="B15" s="3">
        <v>90.7</v>
      </c>
      <c r="C15" s="3">
        <v>92</v>
      </c>
      <c r="D15" s="3">
        <v>93.7</v>
      </c>
      <c r="E15" s="3">
        <v>93.6</v>
      </c>
      <c r="F15" s="3">
        <v>91.5</v>
      </c>
      <c r="G15" s="3">
        <v>91.8</v>
      </c>
      <c r="H15" s="3">
        <v>93.6</v>
      </c>
      <c r="I15" s="3">
        <v>95.1</v>
      </c>
      <c r="J15" s="3">
        <v>93.2</v>
      </c>
      <c r="K15" s="3">
        <f t="shared" si="0"/>
        <v>92.800000000000011</v>
      </c>
    </row>
    <row r="16" spans="1:12" ht="15.75">
      <c r="A16" s="4" t="s">
        <v>183</v>
      </c>
      <c r="B16" s="3">
        <v>93.9</v>
      </c>
      <c r="C16" s="3">
        <v>94.4</v>
      </c>
      <c r="D16" s="3">
        <v>92.8</v>
      </c>
      <c r="E16" s="3">
        <v>92.1</v>
      </c>
      <c r="F16" s="3">
        <v>91.7</v>
      </c>
      <c r="G16" s="3">
        <v>91.5</v>
      </c>
      <c r="H16" s="3">
        <v>93.3</v>
      </c>
      <c r="I16" s="3">
        <v>92.3</v>
      </c>
      <c r="J16" s="3">
        <v>93.1</v>
      </c>
      <c r="K16" s="3">
        <f t="shared" si="0"/>
        <v>92.788888888888891</v>
      </c>
    </row>
    <row r="17" spans="1:11" ht="15.75">
      <c r="A17" s="16" t="s">
        <v>192</v>
      </c>
      <c r="B17" s="5">
        <v>90.9</v>
      </c>
      <c r="C17" s="5">
        <v>92.3</v>
      </c>
      <c r="D17" s="5">
        <v>92.5</v>
      </c>
      <c r="E17" s="5">
        <v>91.4</v>
      </c>
      <c r="F17" s="5">
        <v>94</v>
      </c>
      <c r="G17" s="5">
        <v>93.6</v>
      </c>
      <c r="H17" s="5">
        <v>93.6</v>
      </c>
      <c r="I17" s="5">
        <v>93</v>
      </c>
      <c r="J17" s="5">
        <v>93</v>
      </c>
      <c r="K17" s="3">
        <f>AVERAGE(B17:J17)</f>
        <v>92.7</v>
      </c>
    </row>
    <row r="18" spans="1:11" ht="15.75">
      <c r="A18" s="16" t="s">
        <v>177</v>
      </c>
      <c r="B18" s="3">
        <v>92.9</v>
      </c>
      <c r="C18" s="3">
        <v>91.9</v>
      </c>
      <c r="D18" s="3">
        <v>93.3</v>
      </c>
      <c r="E18" s="3">
        <v>92</v>
      </c>
      <c r="F18" s="3">
        <v>95.3</v>
      </c>
      <c r="G18" s="3">
        <v>92.6</v>
      </c>
      <c r="H18" s="3">
        <v>93</v>
      </c>
      <c r="I18" s="3">
        <v>91.4</v>
      </c>
      <c r="J18" s="3">
        <v>90.9</v>
      </c>
      <c r="K18" s="3">
        <f t="shared" si="0"/>
        <v>92.588888888888889</v>
      </c>
    </row>
    <row r="19" spans="1:11" ht="15.75">
      <c r="A19" s="41" t="s">
        <v>196</v>
      </c>
      <c r="B19" s="3">
        <v>92.8</v>
      </c>
      <c r="C19" s="3">
        <v>93</v>
      </c>
      <c r="D19" s="3">
        <v>93</v>
      </c>
      <c r="E19" s="3">
        <v>90</v>
      </c>
      <c r="F19" s="3">
        <v>92.8</v>
      </c>
      <c r="G19" s="3">
        <v>92.4</v>
      </c>
      <c r="H19" s="3">
        <v>94.3</v>
      </c>
      <c r="I19" s="3">
        <v>91.2</v>
      </c>
      <c r="J19" s="3">
        <v>93</v>
      </c>
      <c r="K19" s="3">
        <f t="shared" si="0"/>
        <v>92.5</v>
      </c>
    </row>
    <row r="20" spans="1:11" ht="15.75">
      <c r="A20" s="16" t="s">
        <v>185</v>
      </c>
      <c r="B20" s="3">
        <v>92.5</v>
      </c>
      <c r="C20" s="3">
        <v>91.5</v>
      </c>
      <c r="D20" s="3">
        <v>92.1</v>
      </c>
      <c r="E20" s="3">
        <v>91.8</v>
      </c>
      <c r="F20" s="3">
        <v>91.4</v>
      </c>
      <c r="G20" s="3">
        <v>91.8</v>
      </c>
      <c r="H20" s="3">
        <v>93.5</v>
      </c>
      <c r="I20" s="3">
        <v>93.5</v>
      </c>
      <c r="J20" s="3">
        <v>93.5</v>
      </c>
      <c r="K20" s="3">
        <f t="shared" si="0"/>
        <v>92.4</v>
      </c>
    </row>
    <row r="21" spans="1:11" ht="15.75">
      <c r="A21" s="16" t="s">
        <v>198</v>
      </c>
      <c r="B21" s="3">
        <v>92.8</v>
      </c>
      <c r="C21" s="3">
        <v>92.8</v>
      </c>
      <c r="D21" s="3">
        <v>92.1</v>
      </c>
      <c r="E21" s="3">
        <v>91.5</v>
      </c>
      <c r="F21" s="3">
        <v>93.9</v>
      </c>
      <c r="G21" s="3">
        <v>89.5</v>
      </c>
      <c r="H21" s="3">
        <v>93.3</v>
      </c>
      <c r="I21" s="3">
        <v>94.8</v>
      </c>
      <c r="J21" s="3">
        <v>91.2</v>
      </c>
      <c r="K21" s="3">
        <f>AVERAGE(B21:J21)</f>
        <v>92.433333333333337</v>
      </c>
    </row>
    <row r="22" spans="1:11" ht="15.75">
      <c r="A22" s="16" t="s">
        <v>168</v>
      </c>
      <c r="B22" s="5">
        <v>91.7</v>
      </c>
      <c r="C22" s="5">
        <v>92.5</v>
      </c>
      <c r="D22" s="5">
        <v>91.4</v>
      </c>
      <c r="E22" s="5">
        <v>90.6</v>
      </c>
      <c r="F22" s="5">
        <v>93.6</v>
      </c>
      <c r="G22" s="5">
        <v>92.5</v>
      </c>
      <c r="H22" s="5">
        <v>93.2</v>
      </c>
      <c r="I22" s="5">
        <v>93.2</v>
      </c>
      <c r="J22" s="5">
        <v>92.4</v>
      </c>
      <c r="K22" s="3">
        <f t="shared" si="0"/>
        <v>92.344444444444463</v>
      </c>
    </row>
    <row r="23" spans="1:11" ht="15.75">
      <c r="A23" s="16" t="s">
        <v>169</v>
      </c>
      <c r="B23" s="3">
        <v>92.3</v>
      </c>
      <c r="C23" s="3">
        <v>92.2</v>
      </c>
      <c r="D23" s="3">
        <v>90.5</v>
      </c>
      <c r="E23" s="3">
        <v>92.4</v>
      </c>
      <c r="F23" s="3">
        <v>92.3</v>
      </c>
      <c r="G23" s="3">
        <v>92.2</v>
      </c>
      <c r="H23" s="3">
        <v>88.4</v>
      </c>
      <c r="I23" s="3">
        <v>94.3</v>
      </c>
      <c r="J23" s="3">
        <v>94.3</v>
      </c>
      <c r="K23" s="3">
        <f t="shared" si="0"/>
        <v>92.09999999999998</v>
      </c>
    </row>
    <row r="24" spans="1:11" ht="15.75">
      <c r="A24" s="16" t="s">
        <v>171</v>
      </c>
      <c r="B24" s="3">
        <v>90.4</v>
      </c>
      <c r="C24" s="3">
        <v>91.3</v>
      </c>
      <c r="D24" s="3">
        <v>89.7</v>
      </c>
      <c r="E24" s="3">
        <v>93</v>
      </c>
      <c r="F24" s="3">
        <v>93.1</v>
      </c>
      <c r="G24" s="3">
        <v>93.8</v>
      </c>
      <c r="H24" s="3">
        <v>91.4</v>
      </c>
      <c r="I24" s="3">
        <v>95.1</v>
      </c>
      <c r="J24" s="3">
        <v>91.3</v>
      </c>
      <c r="K24" s="3">
        <f t="shared" si="0"/>
        <v>92.122222222222206</v>
      </c>
    </row>
    <row r="25" spans="1:11" ht="15.75">
      <c r="A25" s="16" t="s">
        <v>178</v>
      </c>
      <c r="B25" s="3">
        <v>90.7</v>
      </c>
      <c r="C25" s="3">
        <v>91.5</v>
      </c>
      <c r="D25" s="3">
        <v>91.5</v>
      </c>
      <c r="E25" s="3">
        <v>90</v>
      </c>
      <c r="F25" s="3">
        <v>90.9</v>
      </c>
      <c r="G25" s="3">
        <v>91.3</v>
      </c>
      <c r="H25" s="3">
        <v>93.2</v>
      </c>
      <c r="I25" s="3">
        <v>94.4</v>
      </c>
      <c r="J25" s="3">
        <v>92.9</v>
      </c>
      <c r="K25" s="3">
        <f t="shared" si="0"/>
        <v>91.822222222222223</v>
      </c>
    </row>
    <row r="26" spans="1:11" ht="15.75">
      <c r="A26" s="16" t="s">
        <v>195</v>
      </c>
      <c r="B26" s="5">
        <v>90.8</v>
      </c>
      <c r="C26" s="5">
        <v>92.6</v>
      </c>
      <c r="D26" s="5">
        <v>91.1</v>
      </c>
      <c r="E26" s="5">
        <v>88.7</v>
      </c>
      <c r="F26" s="5">
        <v>93</v>
      </c>
      <c r="G26" s="5">
        <v>92.9</v>
      </c>
      <c r="H26" s="5">
        <v>92.4</v>
      </c>
      <c r="I26" s="5">
        <v>93</v>
      </c>
      <c r="J26" s="5">
        <v>91</v>
      </c>
      <c r="K26" s="3">
        <f t="shared" si="0"/>
        <v>91.722222222222229</v>
      </c>
    </row>
    <row r="27" spans="1:11" ht="15.75">
      <c r="A27" s="16" t="s">
        <v>180</v>
      </c>
      <c r="B27" s="3">
        <v>92</v>
      </c>
      <c r="C27" s="3">
        <v>92.2</v>
      </c>
      <c r="D27" s="3">
        <v>92</v>
      </c>
      <c r="E27" s="3">
        <v>92.9</v>
      </c>
      <c r="F27" s="3">
        <v>91.9</v>
      </c>
      <c r="G27" s="3">
        <v>90.5</v>
      </c>
      <c r="H27" s="3">
        <v>90.9</v>
      </c>
      <c r="I27" s="3">
        <v>92.7</v>
      </c>
      <c r="J27" s="3">
        <v>89.8</v>
      </c>
      <c r="K27" s="3">
        <f t="shared" si="0"/>
        <v>91.655555555555551</v>
      </c>
    </row>
    <row r="28" spans="1:11" ht="15.75">
      <c r="A28" s="16" t="s">
        <v>181</v>
      </c>
      <c r="B28" s="3">
        <v>91.6</v>
      </c>
      <c r="C28" s="3">
        <v>92.2</v>
      </c>
      <c r="D28" s="3">
        <v>91</v>
      </c>
      <c r="E28" s="3">
        <v>93.3</v>
      </c>
      <c r="F28" s="3">
        <v>90.3</v>
      </c>
      <c r="G28" s="3">
        <v>91.2</v>
      </c>
      <c r="H28" s="3">
        <v>90.2</v>
      </c>
      <c r="I28" s="3">
        <v>92.6</v>
      </c>
      <c r="J28" s="3">
        <v>91.1</v>
      </c>
      <c r="K28" s="3">
        <f t="shared" ref="K28:K41" si="1">AVERAGE(B28:J28)</f>
        <v>91.500000000000014</v>
      </c>
    </row>
    <row r="29" spans="1:11" ht="15.75">
      <c r="A29" s="16" t="s">
        <v>182</v>
      </c>
      <c r="B29" s="3">
        <v>91.6</v>
      </c>
      <c r="C29" s="3">
        <v>91.8</v>
      </c>
      <c r="D29" s="3">
        <v>92.4</v>
      </c>
      <c r="E29" s="3">
        <v>91.3</v>
      </c>
      <c r="F29" s="3">
        <v>90</v>
      </c>
      <c r="G29" s="3">
        <v>90.6</v>
      </c>
      <c r="H29" s="3">
        <v>91.4</v>
      </c>
      <c r="I29" s="3">
        <v>94.1</v>
      </c>
      <c r="J29" s="3">
        <v>89</v>
      </c>
      <c r="K29" s="3">
        <f t="shared" ref="K29:K34" si="2">AVERAGE(B29:J29)</f>
        <v>91.355555555555554</v>
      </c>
    </row>
    <row r="30" spans="1:11" ht="15.75">
      <c r="A30" s="16" t="s">
        <v>201</v>
      </c>
      <c r="B30" s="3">
        <v>91.9</v>
      </c>
      <c r="C30" s="3">
        <v>91.1</v>
      </c>
      <c r="D30" s="3">
        <v>90.8</v>
      </c>
      <c r="E30" s="3">
        <v>91.4</v>
      </c>
      <c r="F30" s="3">
        <v>92.1</v>
      </c>
      <c r="G30" s="3">
        <v>90.1</v>
      </c>
      <c r="H30" s="3">
        <v>89.8</v>
      </c>
      <c r="I30" s="3">
        <v>89.2</v>
      </c>
      <c r="J30" s="3">
        <v>94.9</v>
      </c>
      <c r="K30" s="3">
        <f t="shared" si="2"/>
        <v>91.25555555555556</v>
      </c>
    </row>
    <row r="31" spans="1:11" ht="15.75">
      <c r="A31" s="16" t="s">
        <v>200</v>
      </c>
      <c r="B31" s="3">
        <v>90.5</v>
      </c>
      <c r="C31" s="3">
        <v>90.9</v>
      </c>
      <c r="D31" s="3">
        <v>92.8</v>
      </c>
      <c r="E31" s="3">
        <v>88.8</v>
      </c>
      <c r="F31" s="3">
        <v>91</v>
      </c>
      <c r="G31" s="3">
        <v>93</v>
      </c>
      <c r="H31" s="3">
        <v>90.5</v>
      </c>
      <c r="I31" s="3">
        <v>91.4</v>
      </c>
      <c r="J31" s="3">
        <v>92.8</v>
      </c>
      <c r="K31" s="3">
        <f t="shared" si="2"/>
        <v>91.3</v>
      </c>
    </row>
    <row r="32" spans="1:11" ht="15.75">
      <c r="A32" s="16" t="s">
        <v>203</v>
      </c>
      <c r="B32" s="3">
        <v>92.3</v>
      </c>
      <c r="C32" s="3">
        <v>90.1</v>
      </c>
      <c r="D32" s="3">
        <v>94.6</v>
      </c>
      <c r="E32" s="3">
        <v>90.5</v>
      </c>
      <c r="F32" s="3">
        <v>90.4</v>
      </c>
      <c r="G32" s="3">
        <v>89.3</v>
      </c>
      <c r="H32" s="3">
        <v>91.9</v>
      </c>
      <c r="I32" s="3">
        <v>91.1</v>
      </c>
      <c r="J32" s="3">
        <v>91.7</v>
      </c>
      <c r="K32" s="3">
        <f t="shared" si="2"/>
        <v>91.322222222222223</v>
      </c>
    </row>
    <row r="33" spans="1:11" ht="15.75">
      <c r="A33" s="16" t="s">
        <v>176</v>
      </c>
      <c r="B33" s="3">
        <v>92</v>
      </c>
      <c r="C33" s="3">
        <v>94.3</v>
      </c>
      <c r="D33" s="3">
        <v>93.9</v>
      </c>
      <c r="E33" s="3">
        <v>94.3</v>
      </c>
      <c r="F33" s="3">
        <v>89.5</v>
      </c>
      <c r="G33" s="3">
        <v>91</v>
      </c>
      <c r="H33" s="3">
        <v>88.9</v>
      </c>
      <c r="I33" s="3">
        <v>91.2</v>
      </c>
      <c r="J33" s="3">
        <v>87</v>
      </c>
      <c r="K33" s="3">
        <f t="shared" si="2"/>
        <v>91.344444444444449</v>
      </c>
    </row>
    <row r="34" spans="1:11" ht="15.75">
      <c r="A34" s="16" t="s">
        <v>174</v>
      </c>
      <c r="B34" s="3">
        <v>91.4</v>
      </c>
      <c r="C34" s="3">
        <v>91.7</v>
      </c>
      <c r="D34" s="3">
        <v>88.8</v>
      </c>
      <c r="E34" s="3">
        <v>90</v>
      </c>
      <c r="F34" s="3">
        <v>91.3</v>
      </c>
      <c r="G34" s="3">
        <v>92.4</v>
      </c>
      <c r="H34" s="3">
        <v>91.7</v>
      </c>
      <c r="I34" s="3">
        <v>91.3</v>
      </c>
      <c r="J34" s="3">
        <v>91.9</v>
      </c>
      <c r="K34" s="3">
        <f t="shared" si="2"/>
        <v>91.166666666666671</v>
      </c>
    </row>
    <row r="35" spans="1:11" ht="15.75">
      <c r="A35" s="16" t="s">
        <v>199</v>
      </c>
      <c r="B35" s="3">
        <v>91.8</v>
      </c>
      <c r="C35" s="3">
        <v>91</v>
      </c>
      <c r="D35" s="3">
        <v>92.4</v>
      </c>
      <c r="E35" s="3">
        <v>92.2</v>
      </c>
      <c r="F35" s="3">
        <v>88.6</v>
      </c>
      <c r="G35" s="3">
        <v>91.4</v>
      </c>
      <c r="H35" s="3">
        <v>92.5</v>
      </c>
      <c r="I35" s="3">
        <v>89.7</v>
      </c>
      <c r="J35" s="3">
        <v>90.7</v>
      </c>
      <c r="K35" s="3">
        <f t="shared" si="1"/>
        <v>91.144444444444446</v>
      </c>
    </row>
    <row r="36" spans="1:11" ht="15.75">
      <c r="A36" s="16" t="s">
        <v>179</v>
      </c>
      <c r="B36" s="3">
        <v>91.5</v>
      </c>
      <c r="C36" s="3">
        <v>91.6</v>
      </c>
      <c r="D36" s="3">
        <v>91.2</v>
      </c>
      <c r="E36" s="3">
        <v>90.2</v>
      </c>
      <c r="F36" s="3">
        <v>89.3</v>
      </c>
      <c r="G36" s="3">
        <v>87.3</v>
      </c>
      <c r="H36" s="3">
        <v>91.1</v>
      </c>
      <c r="I36" s="3">
        <v>92.7</v>
      </c>
      <c r="J36" s="3">
        <v>92.1</v>
      </c>
      <c r="K36" s="3">
        <f>AVERAGE(B36:J36)</f>
        <v>90.777777777777786</v>
      </c>
    </row>
    <row r="37" spans="1:11" ht="15.75">
      <c r="A37" s="16" t="s">
        <v>194</v>
      </c>
      <c r="B37" s="5">
        <v>91.5</v>
      </c>
      <c r="C37" s="5">
        <v>90.9</v>
      </c>
      <c r="D37" s="5">
        <v>91.9</v>
      </c>
      <c r="E37" s="5">
        <v>90.8</v>
      </c>
      <c r="F37" s="5">
        <v>91.5</v>
      </c>
      <c r="G37" s="5">
        <v>89.4</v>
      </c>
      <c r="H37" s="5">
        <v>89.5</v>
      </c>
      <c r="I37" s="5">
        <v>90.3</v>
      </c>
      <c r="J37" s="5">
        <v>91.4</v>
      </c>
      <c r="K37" s="3">
        <f>AVERAGE(B37:J37)</f>
        <v>90.8</v>
      </c>
    </row>
    <row r="38" spans="1:11" ht="15.75">
      <c r="A38" s="16" t="s">
        <v>175</v>
      </c>
      <c r="B38" s="3">
        <v>91.6</v>
      </c>
      <c r="C38" s="3">
        <v>90.7</v>
      </c>
      <c r="D38" s="3">
        <v>92.1</v>
      </c>
      <c r="E38" s="3">
        <v>92.9</v>
      </c>
      <c r="F38" s="3">
        <v>89.2</v>
      </c>
      <c r="G38" s="3">
        <v>91.2</v>
      </c>
      <c r="H38" s="3">
        <v>87.2</v>
      </c>
      <c r="I38" s="3">
        <v>90.9</v>
      </c>
      <c r="J38" s="3">
        <v>91.3</v>
      </c>
      <c r="K38" s="3">
        <f>AVERAGE(B38:J38)</f>
        <v>90.788888888888877</v>
      </c>
    </row>
    <row r="39" spans="1:11" ht="15.75">
      <c r="A39" s="16" t="s">
        <v>173</v>
      </c>
      <c r="B39" s="3">
        <v>89.9</v>
      </c>
      <c r="C39" s="3">
        <v>88.9</v>
      </c>
      <c r="D39" s="3">
        <v>90.6</v>
      </c>
      <c r="E39" s="3">
        <v>88</v>
      </c>
      <c r="F39" s="3">
        <v>91.8</v>
      </c>
      <c r="G39" s="3">
        <v>92.8</v>
      </c>
      <c r="H39" s="3">
        <v>92.4</v>
      </c>
      <c r="I39" s="3">
        <v>92.9</v>
      </c>
      <c r="J39" s="3">
        <v>88.8</v>
      </c>
      <c r="K39" s="3">
        <f>AVERAGE(B39:J39)</f>
        <v>90.677777777777763</v>
      </c>
    </row>
    <row r="40" spans="1:11" ht="15.75">
      <c r="A40" s="16" t="s">
        <v>202</v>
      </c>
      <c r="B40" s="65">
        <v>89</v>
      </c>
      <c r="C40" s="65">
        <v>89.5</v>
      </c>
      <c r="D40" s="65">
        <v>92.7</v>
      </c>
      <c r="E40" s="65">
        <v>90</v>
      </c>
      <c r="F40" s="65">
        <v>90.9</v>
      </c>
      <c r="G40" s="65">
        <v>90.6</v>
      </c>
      <c r="H40" s="65">
        <v>92.1</v>
      </c>
      <c r="I40" s="65">
        <v>89.9</v>
      </c>
      <c r="J40" s="65">
        <v>90.3</v>
      </c>
      <c r="K40" s="3">
        <f t="shared" si="1"/>
        <v>90.555555555555557</v>
      </c>
    </row>
    <row r="41" spans="1:11" ht="15.75">
      <c r="A41" s="16" t="s">
        <v>172</v>
      </c>
      <c r="B41" s="3">
        <v>89.1</v>
      </c>
      <c r="C41" s="3">
        <v>89.8</v>
      </c>
      <c r="D41" s="3">
        <v>89.7</v>
      </c>
      <c r="E41" s="3">
        <v>88.8</v>
      </c>
      <c r="F41" s="3">
        <v>91.3</v>
      </c>
      <c r="G41" s="3">
        <v>91.5</v>
      </c>
      <c r="H41" s="3">
        <v>90.9</v>
      </c>
      <c r="I41" s="3">
        <v>92.3</v>
      </c>
      <c r="J41" s="3">
        <v>90</v>
      </c>
      <c r="K41" s="3">
        <f t="shared" si="1"/>
        <v>90.37777777777778</v>
      </c>
    </row>
    <row r="42" spans="1:11" ht="15.75">
      <c r="A42" s="14"/>
      <c r="B42" s="2"/>
      <c r="C42" s="2"/>
      <c r="D42" s="2"/>
      <c r="E42" s="2"/>
      <c r="F42" s="2"/>
      <c r="G42" s="2"/>
      <c r="H42" s="2"/>
      <c r="I42" s="2"/>
      <c r="J42" s="2"/>
      <c r="K42" s="2"/>
    </row>
    <row r="43" spans="1:11" ht="15.75">
      <c r="A43" s="1" t="s">
        <v>283</v>
      </c>
    </row>
    <row r="45" spans="1:11">
      <c r="A45" t="s">
        <v>403</v>
      </c>
    </row>
  </sheetData>
  <sortState ref="A5:K85">
    <sortCondition descending="1" ref="K5:K85"/>
  </sortState>
  <mergeCells count="1">
    <mergeCell ref="A1:I1"/>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Table of Contents</vt:lpstr>
      <vt:lpstr>Table 1</vt:lpstr>
      <vt:lpstr>Table 2</vt:lpstr>
      <vt:lpstr>Table 3</vt:lpstr>
      <vt:lpstr>Chart 1-iCOPY</vt:lpstr>
      <vt:lpstr>Chart 1-iiCOPY</vt:lpstr>
      <vt:lpstr>Table 4</vt:lpstr>
      <vt:lpstr>Table 5</vt:lpstr>
      <vt:lpstr>Table 6</vt:lpstr>
      <vt:lpstr>Table 7</vt:lpstr>
      <vt:lpstr>Table 8</vt:lpstr>
      <vt:lpstr>Table 9</vt:lpstr>
      <vt:lpstr>CMAs</vt:lpstr>
      <vt:lpstr>Table 10</vt:lpstr>
      <vt:lpstr>Table 11</vt:lpstr>
      <vt:lpstr>Table 12</vt:lpstr>
      <vt:lpstr>Chart 1</vt:lpstr>
      <vt:lpstr>Chart 2</vt:lpstr>
      <vt:lpstr>Chart 3</vt:lpstr>
      <vt:lpstr>Chart 4</vt:lpstr>
      <vt:lpstr>Chart 3COPY</vt:lpstr>
      <vt:lpstr>Chart 2COPY</vt:lpstr>
      <vt:lpstr>Sheet5</vt:lpstr>
      <vt:lpstr>Chart 5</vt:lpstr>
      <vt:lpstr>'Chart 1'!Print_Area</vt:lpstr>
      <vt:lpstr>'Chart 1-iCOPY'!Print_Area</vt:lpstr>
      <vt:lpstr>'Chart 2'!Print_Area</vt:lpstr>
      <vt:lpstr>'Chart 3'!Print_Area</vt:lpstr>
      <vt:lpstr>'Chart 4'!Print_Area</vt:lpstr>
      <vt:lpstr>'Chart 5'!Print_Area</vt:lpstr>
      <vt:lpstr>'Table 1'!Print_Area</vt:lpstr>
      <vt:lpstr>'Table 5'!Print_Area</vt:lpstr>
      <vt:lpstr>'Table 6'!Print_Area</vt:lpstr>
      <vt:lpstr>'Table 8'!Print_Area</vt:lpstr>
      <vt:lpstr>'Table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2014-06-25T13:56:54Z</dcterms:modified>
</cp:coreProperties>
</file>